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6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" sheetId="6" r:id="rId6"/>
    <sheet name="закупка ТРУ" sheetId="7" r:id="rId7"/>
    <sheet name="временное" sheetId="8" r:id="rId8"/>
    <sheet name="справочная" sheetId="9" r:id="rId9"/>
    <sheet name="обоснование (210) 1" sheetId="10" r:id="rId10"/>
    <sheet name="обоснование (210) 2" sheetId="11" r:id="rId11"/>
    <sheet name="обоснование (210) 3" sheetId="12" r:id="rId12"/>
    <sheet name="обоснование (210) 4" sheetId="13" r:id="rId13"/>
    <sheet name="обоснование (220)" sheetId="14" r:id="rId14"/>
    <sheet name="обоснование (230)" sheetId="15" r:id="rId15"/>
    <sheet name="обоснование (240)" sheetId="16" r:id="rId16"/>
    <sheet name="обоснование (250)" sheetId="17" r:id="rId17"/>
    <sheet name="обоснование (260) 1" sheetId="18" r:id="rId18"/>
    <sheet name="обоснование (260) 2" sheetId="19" r:id="rId19"/>
    <sheet name="обоснование (260) 3" sheetId="20" r:id="rId20"/>
    <sheet name="обоснование (260) 4" sheetId="21" r:id="rId21"/>
    <sheet name="обоснование (260) 5" sheetId="22" r:id="rId22"/>
    <sheet name="обоснование (260) 6" sheetId="23" r:id="rId23"/>
    <sheet name="обоснование (260) 7" sheetId="24" r:id="rId24"/>
    <sheet name="обоснование (260) 8" sheetId="25" r:id="rId25"/>
    <sheet name="сведения о операциях" sheetId="26" r:id="rId26"/>
    <sheet name="Лист1" sheetId="27" r:id="rId27"/>
  </sheets>
  <definedNames>
    <definedName name="___INDEX_SHEET___ASAP_Utilities">#REF!</definedName>
    <definedName name="_xlnm._FilterDatabase" localSheetId="6" hidden="1">'закупка ТРУ'!$A$7:$I$7</definedName>
    <definedName name="_xlnm._FilterDatabase" localSheetId="5" hidden="1">'поступления и выплаты'!$A$6:$I$6</definedName>
    <definedName name="_xlnm.Print_Titles" localSheetId="3">'фин. состояние'!$3:$5</definedName>
    <definedName name="_xlnm.Print_Titles" localSheetId="2">'балансовая'!$2:$4</definedName>
    <definedName name="_xlnm.Print_Titles" localSheetId="4">'поступления и выплаты'!$3:$6</definedName>
    <definedName name="_xlnm.Print_Area" localSheetId="7">'временное'!$A$1:$C$8</definedName>
    <definedName name="_xlnm.Print_Area" localSheetId="6">'закупка ТРУ'!$A$1:$L$19</definedName>
    <definedName name="_xlnm.Print_Area" localSheetId="5">'поступления и выплаты'!$A$1:$I$46</definedName>
    <definedName name="_xlnm.Print_Area" localSheetId="25">'сведения о операциях'!$A$1:$FK$56</definedName>
    <definedName name="_xlnm.Print_Area" localSheetId="8">'справочная'!$A$1:$E$8</definedName>
    <definedName name="_xlnm.Print_Area" localSheetId="2">'услуги'!$A$1:$L$5</definedName>
    <definedName name="_xlnm.Print_Area" localSheetId="4">'фин. состояние'!$A$1:$C$28</definedName>
  </definedNames>
  <calcPr fullCalcOnLoad="1"/>
</workbook>
</file>

<file path=xl/sharedStrings.xml><?xml version="1.0" encoding="utf-8"?>
<sst xmlns="http://schemas.openxmlformats.org/spreadsheetml/2006/main" count="819" uniqueCount="439">
  <si>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</si>
  <si>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</si>
  <si>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</si>
  <si>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</si>
  <si>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</si>
  <si>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</si>
  <si>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</si>
  <si>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</si>
  <si>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</si>
  <si>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</si>
  <si>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</si>
  <si>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</si>
  <si>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</si>
  <si>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</si>
  <si>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</si>
  <si>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</si>
  <si>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</si>
  <si>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</si>
  <si>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</si>
  <si>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</si>
  <si>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</si>
  <si>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</si>
  <si>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</si>
  <si>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</si>
  <si>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</si>
  <si>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</si>
  <si>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</si>
  <si>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</si>
  <si>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</si>
  <si>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</si>
  <si>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</si>
  <si>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</si>
  <si>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</si>
  <si>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</si>
  <si>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</si>
  <si>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</si>
  <si>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</si>
  <si>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</si>
  <si>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</si>
  <si>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</si>
  <si>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</si>
  <si>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</si>
  <si>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</si>
  <si>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</si>
  <si>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</si>
  <si>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</si>
  <si>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</si>
  <si>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</si>
  <si>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</si>
  <si>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</si>
  <si>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</si>
  <si>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</si>
  <si>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</si>
  <si>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</si>
  <si>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</si>
  <si>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</si>
  <si>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</si>
  <si>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</si>
  <si>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</si>
  <si>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</si>
  <si>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</si>
  <si>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</si>
  <si>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</si>
  <si>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на 2017 год и на плановый период 2018 и 2019 годов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</si>
  <si>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</si>
  <si>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</si>
  <si>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</si>
  <si>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</si>
  <si>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</si>
  <si>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</si>
  <si>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</si>
  <si>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</si>
  <si>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</si>
  <si>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</si>
  <si>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</si>
  <si>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</si>
  <si>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</si>
  <si>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</si>
  <si>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</si>
  <si>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</si>
  <si>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</si>
  <si>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</si>
  <si>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</si>
  <si>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</si>
  <si>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</si>
  <si>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</si>
  <si>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</si>
  <si>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</si>
  <si>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</si>
  <si>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</si>
  <si>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</si>
  <si>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</si>
  <si>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</si>
  <si>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</si>
  <si>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</si>
  <si>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</si>
  <si>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</si>
  <si>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</si>
  <si>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</si>
  <si>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</si>
  <si>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</si>
  <si>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</si>
  <si>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</si>
  <si>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</si>
  <si>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</si>
  <si>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</si>
  <si>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</si>
  <si>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</si>
  <si>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</si>
  <si>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</si>
  <si>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</si>
  <si>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</si>
  <si>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</si>
  <si>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</si>
  <si>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</si>
  <si>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</si>
  <si>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</si>
  <si>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</si>
  <si>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</si>
  <si>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</si>
  <si>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</si>
  <si>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</si>
  <si>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</si>
  <si>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</si>
  <si>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</si>
  <si>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</si>
  <si>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</si>
  <si>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</si>
  <si>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</si>
  <si>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</si>
  <si>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</si>
  <si>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</si>
  <si>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</si>
  <si>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</si>
  <si>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</si>
  <si>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</si>
  <si>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</si>
  <si>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</si>
  <si>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</si>
  <si>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</si>
  <si>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</si>
  <si>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</si>
  <si>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</si>
  <si>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</si>
  <si>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</si>
  <si>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</si>
  <si>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</si>
  <si>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</si>
  <si>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</si>
  <si>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</si>
  <si>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</si>
  <si>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</si>
  <si>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</si>
  <si>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</si>
  <si>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</si>
  <si>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</si>
  <si>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</si>
  <si>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</si>
  <si>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</si>
  <si>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</si>
  <si>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</si>
  <si>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</si>
  <si>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</si>
  <si>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</si>
  <si>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</si>
  <si>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</si>
  <si>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</si>
  <si>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</si>
  <si>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</si>
  <si>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</si>
  <si>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</si>
  <si>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</si>
  <si>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</si>
  <si>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</si>
  <si>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</si>
  <si>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</si>
  <si>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</si>
  <si>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</si>
  <si>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</si>
  <si>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</si>
  <si>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</si>
  <si>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</si>
  <si>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</si>
  <si>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</si>
  <si>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</si>
  <si>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</si>
  <si>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</si>
  <si>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</si>
  <si>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</si>
  <si>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</si>
  <si>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</si>
  <si>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</si>
  <si>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</si>
  <si>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</si>
  <si>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</si>
  <si>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</si>
  <si>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</si>
  <si>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</si>
  <si>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</si>
  <si>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</si>
  <si>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</si>
  <si>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</si>
  <si>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</si>
  <si>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</si>
  <si>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</si>
  <si>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</si>
  <si>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</si>
  <si>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</si>
  <si>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</si>
  <si>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</si>
  <si>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</si>
  <si>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</si>
  <si>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</si>
  <si>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</si>
  <si>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</si>
  <si>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</si>
  <si>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</si>
  <si>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</si>
  <si>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</si>
  <si>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</si>
  <si>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</si>
  <si>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</si>
  <si>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</si>
  <si>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</si>
  <si>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</si>
  <si>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</si>
  <si>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</si>
  <si>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</si>
  <si>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</si>
  <si>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</si>
  <si>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</si>
  <si>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</si>
  <si>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</si>
  <si>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</si>
  <si>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</si>
  <si>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</si>
  <si>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</si>
  <si>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</si>
  <si>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</si>
  <si>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</si>
  <si>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</si>
  <si>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</si>
  <si>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</si>
  <si>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</si>
  <si>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</si>
  <si>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</si>
  <si>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</si>
  <si>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</si>
  <si>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</si>
  <si>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</si>
  <si>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</si>
  <si>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</si>
  <si>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</si>
  <si>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</si>
  <si>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</si>
  <si>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</si>
  <si>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</si>
  <si>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</si>
  <si>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</si>
  <si>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</si>
  <si>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</si>
  <si>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</si>
  <si>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</si>
  <si>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</si>
  <si>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</si>
  <si>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</si>
  <si>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</si>
  <si>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</si>
  <si>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</si>
  <si>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</si>
  <si>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</si>
  <si>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</si>
  <si>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</si>
  <si>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</si>
  <si>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</si>
  <si>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</si>
  <si>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</si>
  <si>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</si>
  <si>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</si>
  <si>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</si>
  <si>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</si>
  <si>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</si>
  <si>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</si>
  <si>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</si>
  <si>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</si>
  <si>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</si>
  <si>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</si>
  <si>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</si>
  <si>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</si>
  <si>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</si>
  <si>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</si>
  <si>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</si>
  <si>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</si>
  <si>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</si>
  <si>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</si>
  <si>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</si>
  <si>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</si>
  <si>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</si>
  <si>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</si>
  <si>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</si>
  <si>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</si>
  <si>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</si>
  <si>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</si>
  <si>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</si>
  <si>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</si>
  <si>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</si>
  <si>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</si>
  <si>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</si>
  <si>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</si>
  <si>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</si>
  <si>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</si>
  <si>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</si>
  <si>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</si>
  <si>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</si>
  <si>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</si>
  <si>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</si>
  <si>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</si>
  <si>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</si>
  <si>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</si>
  <si>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</si>
  <si>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</si>
  <si>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</si>
  <si>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</si>
  <si>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</si>
  <si>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</si>
  <si>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</si>
  <si>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</si>
  <si>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</si>
  <si>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</si>
  <si>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</si>
  <si>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</si>
  <si>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</si>
  <si>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</si>
  <si>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</si>
  <si>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</si>
  <si>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</si>
  <si>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</si>
  <si>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</si>
  <si>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</si>
  <si>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</si>
  <si>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</si>
  <si>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</si>
  <si>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</si>
  <si>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</si>
  <si>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</si>
  <si>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</si>
  <si>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</si>
  <si>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</si>
  <si>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</si>
  <si>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</si>
  <si>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</si>
  <si>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</si>
  <si>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</si>
  <si>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</si>
  <si>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</si>
  <si>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</si>
  <si>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</si>
  <si>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</si>
  <si>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</si>
  <si>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</si>
  <si>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</si>
  <si>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</si>
  <si>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</si>
  <si>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</si>
  <si>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</si>
  <si>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</si>
  <si>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</si>
  <si>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</si>
  <si>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</si>
  <si>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</si>
  <si>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</si>
  <si>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Расчеты (обоснования) к плану финансово-хозяйственной деятельности муниципального учрежения</t>
  </si>
  <si>
    <t>* Показатели по поступлениям и выплатам учреждения на (дата составления плана) на ХХХХ год составляется на каждый из годов</t>
  </si>
  <si>
    <t>Таблица 5</t>
  </si>
  <si>
    <t>Таблица 6</t>
  </si>
  <si>
    <t>Муниципального бюджетного учреждения дополнительного образования "Погарский Дом творчества"</t>
  </si>
  <si>
    <t>243550, Российская Федерация, Брянская область, Погарское городское поселение, п.г.т. Погар, улица Ленина, дом 1А</t>
  </si>
  <si>
    <t>Код причины постановки на учет (КПП):325201001</t>
  </si>
  <si>
    <t>администрация Погарского района Брянской области</t>
  </si>
  <si>
    <t>образовательная деятельность по дополнительным общеобразовательным программам</t>
  </si>
  <si>
    <t>80.10.3</t>
  </si>
  <si>
    <t>реализация дополнительных общеобразовательных программ</t>
  </si>
  <si>
    <t>очная; очно-заочная; на дому</t>
  </si>
  <si>
    <t>предоставление образовательных услуг по дополнительным общеобразовательным программам</t>
  </si>
  <si>
    <t>бесплатная</t>
  </si>
  <si>
    <t>дети от 4 до 18 лет</t>
  </si>
  <si>
    <t>организация отдыха детей в каникулярное время</t>
  </si>
  <si>
    <t>Показатели по поступлениям и выплатам учреждения 
на (дата составления плана) на 2017 год*</t>
  </si>
  <si>
    <t>ежемесячные компенсационные выплаты в размере 50 руб. работникам, находящимся в отпуске по уходу за ребенком</t>
  </si>
  <si>
    <t>Налог на загрязнение окружающей среды</t>
  </si>
  <si>
    <t>Услуги по заправке огнетушителей</t>
  </si>
  <si>
    <t>4600</t>
  </si>
  <si>
    <t>Ремонт автотранспорта</t>
  </si>
  <si>
    <t>Ремонт и запрвка картриджей</t>
  </si>
  <si>
    <t>Гигиеническое обучение работников</t>
  </si>
  <si>
    <t>Обучение работников электроустановках</t>
  </si>
  <si>
    <t>Обучение работников пожарному минимуму</t>
  </si>
  <si>
    <t>Страхование автотранспорта</t>
  </si>
  <si>
    <t>Страхование пассажиров</t>
  </si>
  <si>
    <t>Проведение медосмотров</t>
  </si>
  <si>
    <t>Проведение медосмотров водителей</t>
  </si>
  <si>
    <t>Услуги нотариуса</t>
  </si>
  <si>
    <t>Организация питания</t>
  </si>
  <si>
    <t>Приобретение медикаментов</t>
  </si>
  <si>
    <t>Приобретение ГСМ</t>
  </si>
  <si>
    <t>Приобретение хозяйственных материалов</t>
  </si>
  <si>
    <t>ВРИО главы администрации Погарского района</t>
  </si>
  <si>
    <t>______________ С.И.Цыганок</t>
  </si>
  <si>
    <t>реализация дополнительных общеобразовательных программ художественной, социально-педагогической, туристско-краеведческой, физкультурно-спортивной, технической, естественно-научной направленностей;</t>
  </si>
  <si>
    <t>организация содержательного досуга детей и молодежи с учетом их интересов, индивидуальных и возрастных особенностей развития</t>
  </si>
  <si>
    <t>во время каникул Учреждение может открывать в установленном порядке лагерь, создавать различные объединения с постоянным и (или) переменным составом детей в лагерях с дневным пребыванием на своей базе</t>
  </si>
  <si>
    <t>дети от 7 до 18 лет</t>
  </si>
  <si>
    <t>Частичная родительская доля оплаты питания детей</t>
  </si>
  <si>
    <t>С.И.Цыганок</t>
  </si>
  <si>
    <t>Муниципальное бюджетное учреждение дополнительного образования "Погарский ДТ"</t>
  </si>
  <si>
    <t>3223005142/325201001</t>
  </si>
  <si>
    <t>администация Погарского района</t>
  </si>
  <si>
    <t>17</t>
  </si>
  <si>
    <t>55638971</t>
  </si>
  <si>
    <t>15642151051</t>
  </si>
  <si>
    <t>директор</t>
  </si>
  <si>
    <t>зам. директора</t>
  </si>
  <si>
    <t>пед.доп.обр.</t>
  </si>
  <si>
    <t>концертмейстер</t>
  </si>
  <si>
    <t>водитель</t>
  </si>
  <si>
    <t>Глава администрации Погарского района</t>
  </si>
  <si>
    <r>
      <t>"</t>
    </r>
    <r>
      <rPr>
        <u val="single"/>
        <sz val="10"/>
        <rFont val="Segoe UI"/>
        <family val="2"/>
      </rPr>
      <t xml:space="preserve"> 30 </t>
    </r>
    <r>
      <rPr>
        <sz val="10"/>
        <rFont val="Segoe UI"/>
        <family val="2"/>
      </rPr>
      <t>"</t>
    </r>
    <r>
      <rPr>
        <u val="single"/>
        <sz val="10"/>
        <rFont val="Segoe UI"/>
        <family val="2"/>
      </rPr>
      <t xml:space="preserve">     мая     </t>
    </r>
    <r>
      <rPr>
        <sz val="10"/>
        <rFont val="Segoe UI"/>
        <family val="2"/>
      </rPr>
      <t>20</t>
    </r>
    <r>
      <rPr>
        <u val="single"/>
        <sz val="10"/>
        <rFont val="Segoe UI"/>
        <family val="2"/>
      </rPr>
      <t>17</t>
    </r>
    <r>
      <rPr>
        <sz val="10"/>
        <rFont val="Segoe UI"/>
        <family val="2"/>
      </rPr>
      <t xml:space="preserve"> г.</t>
    </r>
  </si>
  <si>
    <t>Дата составления: 30  мая  2017 года</t>
  </si>
  <si>
    <t>местный бюджет</t>
  </si>
  <si>
    <t>местный</t>
  </si>
  <si>
    <t>Материальная помощь</t>
  </si>
  <si>
    <t>12 чел.</t>
  </si>
  <si>
    <t>Ежемесячные компенсационные выплаты в размере 50 руб. работникам, находящимся в отпуске по уходу за ребенком до 3-х лет</t>
  </si>
  <si>
    <t>областной бюджет</t>
  </si>
  <si>
    <t>Предоставление мер социальной поддержки педагогов</t>
  </si>
  <si>
    <t>Предоставление мер социальной поддержки педагогов (пенсионеров)</t>
  </si>
  <si>
    <t>Прочие расходы</t>
  </si>
  <si>
    <t>Приобретение подарочной и сувенирной продукции (почетные грамоты, дипломы. цветы и т.д.)</t>
  </si>
  <si>
    <t>Транспортные услуги 222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</si>
</sst>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_ ;\-0.00\ "/>
  </numFmts>
  <fonts count="47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b/>
      <sz val="10"/>
      <color indexed="9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8"/>
      <name val="Times New Roman"/>
      <family val="0"/>
    </font>
    <font>
      <sz val="9"/>
      <color indexed="8"/>
      <name val="Segoe UI"/>
      <family val="2"/>
    </font>
    <font>
      <sz val="7"/>
      <color indexed="8"/>
      <name val="Segoe UI"/>
      <family val="2"/>
    </font>
    <font>
      <sz val="18"/>
      <color indexed="8"/>
      <name val="Segoe UI"/>
      <family val="2"/>
    </font>
    <font>
      <b/>
      <sz val="16"/>
      <color indexed="8"/>
      <name val="Segoe UI"/>
      <family val="2"/>
    </font>
    <font>
      <sz val="16"/>
      <color indexed="8"/>
      <name val="Segoe UI"/>
      <family val="2"/>
    </font>
    <font>
      <sz val="14"/>
      <color indexed="8"/>
      <name val="Segoe UI"/>
      <family val="2"/>
    </font>
    <font>
      <sz val="11"/>
      <name val="Arial"/>
      <family val="2"/>
    </font>
    <font>
      <u val="single"/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 style="mediumDashDotDot"/>
      <right/>
      <top style="mediumDashDotDot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33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 indent="2"/>
    </xf>
    <xf numFmtId="4" fontId="7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13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 indent="4"/>
    </xf>
    <xf numFmtId="0" fontId="7" fillId="0" borderId="12" xfId="0" applyNumberFormat="1" applyFont="1" applyFill="1" applyBorder="1" applyAlignment="1">
      <alignment horizontal="left" vertical="center" wrapText="1" indent="5"/>
    </xf>
    <xf numFmtId="0" fontId="6" fillId="0" borderId="12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Fill="1" applyBorder="1" applyAlignment="1">
      <alignment vertical="center" wrapText="1"/>
    </xf>
    <xf numFmtId="44" fontId="7" fillId="0" borderId="11" xfId="0" applyNumberFormat="1" applyFont="1" applyFill="1" applyBorder="1" applyAlignment="1" quotePrefix="1">
      <alignment horizontal="center" vertical="center" wrapText="1"/>
    </xf>
    <xf numFmtId="4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44" fontId="7" fillId="0" borderId="11" xfId="0" applyNumberFormat="1" applyFont="1" applyFill="1" applyBorder="1" applyAlignment="1">
      <alignment vertical="top" wrapText="1"/>
    </xf>
    <xf numFmtId="44" fontId="8" fillId="0" borderId="1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vertical="top"/>
    </xf>
    <xf numFmtId="164" fontId="7" fillId="0" borderId="11" xfId="0" applyNumberFormat="1" applyFont="1" applyFill="1" applyBorder="1" applyAlignment="1">
      <alignment horizontal="center" vertical="top"/>
    </xf>
    <xf numFmtId="44" fontId="7" fillId="0" borderId="11" xfId="0" applyNumberFormat="1" applyFont="1" applyFill="1" applyBorder="1" applyAlignment="1">
      <alignment vertical="top"/>
    </xf>
    <xf numFmtId="44" fontId="7" fillId="0" borderId="18" xfId="0" applyNumberFormat="1" applyFont="1" applyFill="1" applyBorder="1" applyAlignment="1">
      <alignment vertical="top"/>
    </xf>
    <xf numFmtId="164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 indent="1"/>
    </xf>
    <xf numFmtId="49" fontId="7" fillId="0" borderId="18" xfId="0" applyNumberFormat="1" applyFont="1" applyFill="1" applyBorder="1" applyAlignment="1">
      <alignment/>
    </xf>
    <xf numFmtId="44" fontId="7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44" fontId="6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0" xfId="52" applyNumberFormat="1" applyFont="1" applyBorder="1" applyAlignment="1">
      <alignment horizontal="left"/>
      <protection/>
    </xf>
    <xf numFmtId="0" fontId="12" fillId="0" borderId="0" xfId="52" applyNumberFormat="1" applyFont="1" applyBorder="1" applyAlignment="1">
      <alignment horizontal="left"/>
      <protection/>
    </xf>
    <xf numFmtId="0" fontId="13" fillId="0" borderId="0" xfId="52" applyNumberFormat="1" applyFont="1" applyBorder="1" applyAlignment="1">
      <alignment horizontal="left"/>
      <protection/>
    </xf>
    <xf numFmtId="0" fontId="13" fillId="0" borderId="19" xfId="52" applyNumberFormat="1" applyFont="1" applyBorder="1" applyAlignment="1">
      <alignment horizontal="left"/>
      <protection/>
    </xf>
    <xf numFmtId="0" fontId="13" fillId="0" borderId="20" xfId="52" applyNumberFormat="1" applyFont="1" applyBorder="1" applyAlignment="1">
      <alignment horizontal="left"/>
      <protection/>
    </xf>
    <xf numFmtId="0" fontId="13" fillId="0" borderId="21" xfId="52" applyNumberFormat="1" applyFont="1" applyBorder="1" applyAlignment="1">
      <alignment horizontal="left"/>
      <protection/>
    </xf>
    <xf numFmtId="0" fontId="12" fillId="0" borderId="22" xfId="52" applyNumberFormat="1" applyFont="1" applyBorder="1" applyAlignment="1">
      <alignment horizontal="left"/>
      <protection/>
    </xf>
    <xf numFmtId="0" fontId="11" fillId="0" borderId="23" xfId="52" applyNumberFormat="1" applyFont="1" applyBorder="1" applyAlignment="1">
      <alignment horizontal="left"/>
      <protection/>
    </xf>
    <xf numFmtId="0" fontId="13" fillId="0" borderId="0" xfId="52" applyNumberFormat="1" applyFont="1" applyBorder="1" applyAlignment="1">
      <alignment horizontal="left" vertical="top"/>
      <protection/>
    </xf>
    <xf numFmtId="0" fontId="14" fillId="0" borderId="22" xfId="52" applyNumberFormat="1" applyFont="1" applyBorder="1" applyAlignment="1">
      <alignment horizontal="center"/>
      <protection/>
    </xf>
    <xf numFmtId="0" fontId="14" fillId="0" borderId="0" xfId="52" applyNumberFormat="1" applyFont="1" applyBorder="1" applyAlignment="1">
      <alignment horizontal="center"/>
      <protection/>
    </xf>
    <xf numFmtId="0" fontId="14" fillId="0" borderId="24" xfId="52" applyNumberFormat="1" applyFont="1" applyBorder="1" applyAlignment="1">
      <alignment horizontal="center"/>
      <protection/>
    </xf>
    <xf numFmtId="0" fontId="14" fillId="0" borderId="25" xfId="52" applyNumberFormat="1" applyFont="1" applyBorder="1" applyAlignment="1">
      <alignment horizont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0" borderId="0" xfId="52" applyNumberFormat="1" applyFont="1" applyBorder="1" applyAlignment="1">
      <alignment horizontal="left" vertical="center"/>
      <protection/>
    </xf>
    <xf numFmtId="0" fontId="12" fillId="0" borderId="0" xfId="52" applyNumberFormat="1" applyFont="1" applyBorder="1" applyAlignment="1">
      <alignment horizontal="right" vertical="center"/>
      <protection/>
    </xf>
    <xf numFmtId="0" fontId="12" fillId="0" borderId="0" xfId="52" applyNumberFormat="1" applyFont="1" applyBorder="1" applyAlignment="1">
      <alignment horizontal="left" vertical="top"/>
      <protection/>
    </xf>
    <xf numFmtId="0" fontId="12" fillId="0" borderId="26" xfId="52" applyNumberFormat="1" applyFont="1" applyBorder="1" applyAlignment="1">
      <alignment horizontal="left" vertical="top"/>
      <protection/>
    </xf>
    <xf numFmtId="0" fontId="12" fillId="0" borderId="18" xfId="52" applyNumberFormat="1" applyFont="1" applyBorder="1" applyAlignment="1">
      <alignment horizontal="left" vertical="top"/>
      <protection/>
    </xf>
    <xf numFmtId="0" fontId="12" fillId="0" borderId="27" xfId="52" applyNumberFormat="1" applyFont="1" applyBorder="1" applyAlignment="1">
      <alignment horizontal="left" vertical="top"/>
      <protection/>
    </xf>
    <xf numFmtId="0" fontId="12" fillId="0" borderId="28" xfId="52" applyNumberFormat="1" applyFont="1" applyBorder="1" applyAlignment="1">
      <alignment horizontal="left"/>
      <protection/>
    </xf>
    <xf numFmtId="0" fontId="12" fillId="0" borderId="29" xfId="52" applyNumberFormat="1" applyFont="1" applyBorder="1" applyAlignment="1">
      <alignment horizontal="left"/>
      <protection/>
    </xf>
    <xf numFmtId="49" fontId="11" fillId="0" borderId="0" xfId="52" applyNumberFormat="1" applyFont="1" applyBorder="1" applyAlignment="1">
      <alignment horizontal="center" vertical="center"/>
      <protection/>
    </xf>
    <xf numFmtId="0" fontId="12" fillId="0" borderId="0" xfId="52" applyNumberFormat="1" applyFont="1" applyBorder="1" applyAlignment="1">
      <alignment horizontal="center" vertical="center"/>
      <protection/>
    </xf>
    <xf numFmtId="0" fontId="12" fillId="0" borderId="0" xfId="52" applyNumberFormat="1" applyFont="1" applyBorder="1" applyAlignment="1">
      <alignment horizontal="left" wrapText="1"/>
      <protection/>
    </xf>
    <xf numFmtId="0" fontId="12" fillId="0" borderId="0" xfId="52" applyNumberFormat="1" applyFont="1" applyBorder="1" applyAlignment="1">
      <alignment horizontal="center" vertical="top"/>
      <protection/>
    </xf>
    <xf numFmtId="49" fontId="13" fillId="0" borderId="0" xfId="52" applyNumberFormat="1" applyFont="1" applyBorder="1" applyAlignment="1">
      <alignment horizontal="center" vertical="center"/>
      <protection/>
    </xf>
    <xf numFmtId="0" fontId="13" fillId="0" borderId="0" xfId="52" applyNumberFormat="1" applyFont="1" applyBorder="1" applyAlignment="1">
      <alignment horizontal="left" vertical="center"/>
      <protection/>
    </xf>
    <xf numFmtId="0" fontId="13" fillId="0" borderId="0" xfId="52" applyNumberFormat="1" applyFont="1" applyBorder="1" applyAlignment="1">
      <alignment horizontal="right" vertical="center"/>
      <protection/>
    </xf>
    <xf numFmtId="0" fontId="13" fillId="0" borderId="0" xfId="52" applyNumberFormat="1" applyFont="1" applyBorder="1" applyAlignment="1">
      <alignment horizontal="center" vertical="center"/>
      <protection/>
    </xf>
    <xf numFmtId="0" fontId="16" fillId="0" borderId="0" xfId="52" applyNumberFormat="1" applyFont="1" applyBorder="1" applyAlignment="1">
      <alignment horizontal="left"/>
      <protection/>
    </xf>
    <xf numFmtId="0" fontId="17" fillId="0" borderId="0" xfId="52" applyNumberFormat="1" applyFont="1" applyBorder="1" applyAlignment="1">
      <alignment horizontal="left" vertical="center"/>
      <protection/>
    </xf>
    <xf numFmtId="0" fontId="17" fillId="0" borderId="0" xfId="52" applyNumberFormat="1" applyFont="1" applyBorder="1" applyAlignment="1">
      <alignment horizontal="left"/>
      <protection/>
    </xf>
    <xf numFmtId="0" fontId="17" fillId="0" borderId="0" xfId="52" applyNumberFormat="1" applyFont="1" applyBorder="1" applyAlignment="1">
      <alignment horizontal="right"/>
      <protection/>
    </xf>
    <xf numFmtId="0" fontId="17" fillId="0" borderId="0" xfId="52" applyNumberFormat="1" applyFont="1" applyFill="1" applyBorder="1" applyAlignment="1">
      <alignment horizontal="left"/>
      <protection/>
    </xf>
    <xf numFmtId="0" fontId="18" fillId="0" borderId="0" xfId="52" applyNumberFormat="1" applyFont="1" applyBorder="1" applyAlignment="1">
      <alignment horizontal="left"/>
      <protection/>
    </xf>
    <xf numFmtId="0" fontId="13" fillId="0" borderId="0" xfId="52" applyNumberFormat="1" applyFont="1" applyBorder="1" applyAlignment="1">
      <alignment horizontal="center" vertical="top"/>
      <protection/>
    </xf>
    <xf numFmtId="0" fontId="12" fillId="0" borderId="0" xfId="52" applyNumberFormat="1" applyFont="1" applyBorder="1" applyAlignment="1">
      <alignment horizontal="center"/>
      <protection/>
    </xf>
    <xf numFmtId="0" fontId="20" fillId="0" borderId="0" xfId="52" applyNumberFormat="1" applyFont="1" applyBorder="1" applyAlignment="1">
      <alignment horizontal="left"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vertical="top" wrapText="1"/>
    </xf>
    <xf numFmtId="44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4" fontId="22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4" fontId="26" fillId="0" borderId="18" xfId="0" applyNumberFormat="1" applyFont="1" applyFill="1" applyBorder="1" applyAlignment="1">
      <alignment vertical="top"/>
    </xf>
    <xf numFmtId="44" fontId="26" fillId="0" borderId="0" xfId="0" applyNumberFormat="1" applyFont="1" applyFill="1" applyAlignment="1">
      <alignment vertical="top"/>
    </xf>
    <xf numFmtId="164" fontId="26" fillId="0" borderId="11" xfId="0" applyNumberFormat="1" applyFont="1" applyFill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left" vertical="center" wrapText="1" indent="2"/>
    </xf>
    <xf numFmtId="165" fontId="24" fillId="0" borderId="11" xfId="0" applyNumberFormat="1" applyFont="1" applyFill="1" applyBorder="1" applyAlignment="1">
      <alignment horizontal="center" vertical="center"/>
    </xf>
    <xf numFmtId="165" fontId="24" fillId="24" borderId="11" xfId="0" applyNumberFormat="1" applyFont="1" applyFill="1" applyBorder="1" applyAlignment="1">
      <alignment horizontal="center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26" fillId="0" borderId="11" xfId="0" applyNumberFormat="1" applyFont="1" applyFill="1" applyBorder="1" applyAlignment="1">
      <alignment horizontal="left" vertical="center" wrapText="1" indent="2"/>
    </xf>
    <xf numFmtId="0" fontId="6" fillId="0" borderId="18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vertical="top"/>
    </xf>
    <xf numFmtId="165" fontId="7" fillId="0" borderId="0" xfId="0" applyNumberFormat="1" applyFont="1" applyFill="1" applyAlignment="1">
      <alignment vertical="top"/>
    </xf>
    <xf numFmtId="165" fontId="7" fillId="0" borderId="11" xfId="0" applyNumberFormat="1" applyFont="1" applyFill="1" applyBorder="1" applyAlignment="1">
      <alignment horizontal="left" vertical="center"/>
    </xf>
    <xf numFmtId="44" fontId="7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 indent="1"/>
    </xf>
    <xf numFmtId="44" fontId="8" fillId="0" borderId="11" xfId="0" applyNumberFormat="1" applyFont="1" applyFill="1" applyBorder="1" applyAlignment="1">
      <alignment horizontal="center" vertical="center" textRotation="90"/>
    </xf>
    <xf numFmtId="2" fontId="7" fillId="0" borderId="11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left" vertical="center" wrapText="1" indent="1"/>
    </xf>
    <xf numFmtId="44" fontId="7" fillId="0" borderId="11" xfId="0" applyNumberFormat="1" applyFont="1" applyFill="1" applyBorder="1" applyAlignment="1">
      <alignment horizontal="center" vertical="center" textRotation="90"/>
    </xf>
    <xf numFmtId="44" fontId="22" fillId="0" borderId="11" xfId="0" applyNumberFormat="1" applyFont="1" applyFill="1" applyBorder="1" applyAlignment="1">
      <alignment horizontal="center" vertical="center" textRotation="90"/>
    </xf>
    <xf numFmtId="164" fontId="22" fillId="0" borderId="11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vertical="top"/>
    </xf>
    <xf numFmtId="0" fontId="7" fillId="0" borderId="1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2" fontId="7" fillId="0" borderId="11" xfId="0" applyNumberFormat="1" applyFont="1" applyFill="1" applyBorder="1" applyAlignment="1">
      <alignment vertical="top"/>
    </xf>
    <xf numFmtId="170" fontId="7" fillId="0" borderId="11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26" fillId="0" borderId="18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4" fontId="7" fillId="0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170" fontId="7" fillId="0" borderId="11" xfId="0" applyNumberFormat="1" applyFont="1" applyFill="1" applyBorder="1" applyAlignment="1">
      <alignment horizontal="right" vertical="top"/>
    </xf>
    <xf numFmtId="49" fontId="7" fillId="0" borderId="30" xfId="0" applyNumberFormat="1" applyFont="1" applyFill="1" applyBorder="1" applyAlignment="1">
      <alignment horizontal="left" vertical="center" wrapText="1" indent="3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 quotePrefix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44" fontId="22" fillId="0" borderId="31" xfId="0" applyNumberFormat="1" applyFont="1" applyFill="1" applyBorder="1" applyAlignment="1">
      <alignment horizontal="center" vertical="center" textRotation="90"/>
    </xf>
    <xf numFmtId="44" fontId="22" fillId="0" borderId="11" xfId="0" applyNumberFormat="1" applyFont="1" applyFill="1" applyBorder="1" applyAlignment="1">
      <alignment horizontal="center" vertical="center"/>
    </xf>
    <xf numFmtId="44" fontId="22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165" fontId="7" fillId="0" borderId="32" xfId="0" applyNumberFormat="1" applyFont="1" applyFill="1" applyBorder="1" applyAlignment="1">
      <alignment horizontal="center" vertical="center"/>
    </xf>
    <xf numFmtId="44" fontId="0" fillId="0" borderId="33" xfId="0" applyNumberFormat="1" applyFont="1" applyFill="1" applyBorder="1" applyAlignment="1">
      <alignment horizontal="center" vertical="center"/>
    </xf>
    <xf numFmtId="44" fontId="0" fillId="0" borderId="30" xfId="0" applyNumberFormat="1" applyFont="1" applyFill="1" applyBorder="1" applyAlignment="1">
      <alignment horizontal="center" vertical="center"/>
    </xf>
    <xf numFmtId="44" fontId="26" fillId="0" borderId="11" xfId="0" applyNumberFormat="1" applyFont="1" applyFill="1" applyBorder="1" applyAlignment="1">
      <alignment horizontal="center" vertical="center" wrapText="1"/>
    </xf>
    <xf numFmtId="44" fontId="25" fillId="0" borderId="32" xfId="0" applyNumberFormat="1" applyFont="1" applyFill="1" applyBorder="1" applyAlignment="1">
      <alignment horizontal="center" vertical="top"/>
    </xf>
    <xf numFmtId="44" fontId="6" fillId="0" borderId="18" xfId="0" applyNumberFormat="1" applyFont="1" applyFill="1" applyBorder="1" applyAlignment="1">
      <alignment horizontal="center" vertical="center"/>
    </xf>
    <xf numFmtId="44" fontId="22" fillId="0" borderId="34" xfId="0" applyNumberFormat="1" applyFont="1" applyFill="1" applyBorder="1" applyAlignment="1">
      <alignment horizontal="center" vertical="center" textRotation="90"/>
    </xf>
    <xf numFmtId="44" fontId="22" fillId="0" borderId="35" xfId="0" applyNumberFormat="1" applyFont="1" applyFill="1" applyBorder="1" applyAlignment="1">
      <alignment horizontal="center" vertical="center" textRotation="90"/>
    </xf>
    <xf numFmtId="44" fontId="6" fillId="0" borderId="0" xfId="0" applyNumberFormat="1" applyFont="1" applyFill="1" applyAlignment="1">
      <alignment horizontal="center" vertical="center"/>
    </xf>
    <xf numFmtId="44" fontId="22" fillId="0" borderId="11" xfId="0" applyNumberFormat="1" applyFont="1" applyFill="1" applyBorder="1" applyAlignment="1">
      <alignment horizontal="center" vertical="center" wrapText="1"/>
    </xf>
    <xf numFmtId="44" fontId="6" fillId="0" borderId="32" xfId="0" applyNumberFormat="1" applyFont="1" applyFill="1" applyBorder="1" applyAlignment="1">
      <alignment horizontal="center" vertical="top"/>
    </xf>
    <xf numFmtId="44" fontId="6" fillId="0" borderId="30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7" fillId="0" borderId="36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44" fontId="25" fillId="0" borderId="30" xfId="0" applyNumberFormat="1" applyFont="1" applyFill="1" applyBorder="1" applyAlignment="1">
      <alignment horizontal="center" vertical="top"/>
    </xf>
    <xf numFmtId="44" fontId="25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left"/>
    </xf>
    <xf numFmtId="44" fontId="25" fillId="0" borderId="18" xfId="0" applyNumberFormat="1" applyFont="1" applyFill="1" applyBorder="1" applyAlignment="1">
      <alignment horizontal="center" vertical="center"/>
    </xf>
    <xf numFmtId="44" fontId="26" fillId="0" borderId="11" xfId="0" applyNumberFormat="1" applyFont="1" applyFill="1" applyBorder="1" applyAlignment="1">
      <alignment horizontal="center" vertical="center"/>
    </xf>
    <xf numFmtId="44" fontId="7" fillId="0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Fill="1" applyBorder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 wrapText="1"/>
    </xf>
    <xf numFmtId="49" fontId="12" fillId="0" borderId="18" xfId="52" applyNumberFormat="1" applyFont="1" applyFill="1" applyBorder="1" applyAlignment="1">
      <alignment horizont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3" fillId="0" borderId="39" xfId="52" applyNumberFormat="1" applyFont="1" applyBorder="1" applyAlignment="1">
      <alignment horizontal="center" vertical="center"/>
      <protection/>
    </xf>
    <xf numFmtId="0" fontId="12" fillId="0" borderId="0" xfId="52" applyNumberFormat="1" applyFont="1" applyBorder="1" applyAlignment="1">
      <alignment horizontal="left"/>
      <protection/>
    </xf>
    <xf numFmtId="49" fontId="12" fillId="0" borderId="18" xfId="52" applyNumberFormat="1" applyFont="1" applyFill="1" applyBorder="1" applyAlignment="1">
      <alignment horizontal="left"/>
      <protection/>
    </xf>
    <xf numFmtId="0" fontId="12" fillId="0" borderId="18" xfId="52" applyNumberFormat="1" applyFont="1" applyFill="1" applyBorder="1" applyAlignment="1">
      <alignment horizontal="center"/>
      <protection/>
    </xf>
    <xf numFmtId="0" fontId="14" fillId="0" borderId="40" xfId="52" applyNumberFormat="1" applyFont="1" applyBorder="1" applyAlignment="1">
      <alignment horizontal="center"/>
      <protection/>
    </xf>
    <xf numFmtId="0" fontId="14" fillId="0" borderId="25" xfId="52" applyNumberFormat="1" applyFont="1" applyBorder="1" applyAlignment="1">
      <alignment horizontal="center"/>
      <protection/>
    </xf>
    <xf numFmtId="0" fontId="14" fillId="0" borderId="23" xfId="52" applyNumberFormat="1" applyFont="1" applyBorder="1" applyAlignment="1">
      <alignment horizontal="center"/>
      <protection/>
    </xf>
    <xf numFmtId="0" fontId="14" fillId="0" borderId="0" xfId="52" applyNumberFormat="1" applyFont="1" applyBorder="1" applyAlignment="1">
      <alignment horizontal="center"/>
      <protection/>
    </xf>
    <xf numFmtId="49" fontId="12" fillId="0" borderId="41" xfId="52" applyNumberFormat="1" applyFont="1" applyFill="1" applyBorder="1" applyAlignment="1">
      <alignment horizontal="center"/>
      <protection/>
    </xf>
    <xf numFmtId="49" fontId="12" fillId="0" borderId="39" xfId="52" applyNumberFormat="1" applyFont="1" applyFill="1" applyBorder="1" applyAlignment="1">
      <alignment horizontal="center"/>
      <protection/>
    </xf>
    <xf numFmtId="49" fontId="12" fillId="0" borderId="42" xfId="52" applyNumberFormat="1" applyFont="1" applyFill="1" applyBorder="1" applyAlignment="1">
      <alignment horizontal="center"/>
      <protection/>
    </xf>
    <xf numFmtId="49" fontId="12" fillId="0" borderId="43" xfId="52" applyNumberFormat="1" applyFont="1" applyFill="1" applyBorder="1" applyAlignment="1">
      <alignment horizontal="center"/>
      <protection/>
    </xf>
    <xf numFmtId="49" fontId="12" fillId="0" borderId="44" xfId="52" applyNumberFormat="1" applyFont="1" applyFill="1" applyBorder="1" applyAlignment="1">
      <alignment horizontal="center"/>
      <protection/>
    </xf>
    <xf numFmtId="49" fontId="12" fillId="0" borderId="45" xfId="52" applyNumberFormat="1" applyFont="1" applyFill="1" applyBorder="1" applyAlignment="1">
      <alignment horizontal="center"/>
      <protection/>
    </xf>
    <xf numFmtId="49" fontId="12" fillId="0" borderId="46" xfId="52" applyNumberFormat="1" applyFont="1" applyFill="1" applyBorder="1" applyAlignment="1">
      <alignment horizontal="center"/>
      <protection/>
    </xf>
    <xf numFmtId="49" fontId="12" fillId="0" borderId="47" xfId="52" applyNumberFormat="1" applyFont="1" applyFill="1" applyBorder="1" applyAlignment="1">
      <alignment horizontal="center"/>
      <protection/>
    </xf>
    <xf numFmtId="49" fontId="12" fillId="0" borderId="48" xfId="52" applyNumberFormat="1" applyFont="1" applyBorder="1" applyAlignment="1">
      <alignment horizontal="center" vertical="center"/>
      <protection/>
    </xf>
    <xf numFmtId="49" fontId="12" fillId="0" borderId="49" xfId="52" applyNumberFormat="1" applyFont="1" applyBorder="1" applyAlignment="1">
      <alignment horizontal="center" vertical="center"/>
      <protection/>
    </xf>
    <xf numFmtId="49" fontId="12" fillId="0" borderId="50" xfId="52" applyNumberFormat="1" applyFont="1" applyBorder="1" applyAlignment="1">
      <alignment horizontal="center" vertical="center"/>
      <protection/>
    </xf>
    <xf numFmtId="49" fontId="12" fillId="0" borderId="51" xfId="52" applyNumberFormat="1" applyFont="1" applyFill="1" applyBorder="1" applyAlignment="1">
      <alignment horizontal="center"/>
      <protection/>
    </xf>
    <xf numFmtId="49" fontId="12" fillId="0" borderId="11" xfId="52" applyNumberFormat="1" applyFont="1" applyFill="1" applyBorder="1" applyAlignment="1">
      <alignment horizontal="center"/>
      <protection/>
    </xf>
    <xf numFmtId="49" fontId="12" fillId="0" borderId="52" xfId="52" applyNumberFormat="1" applyFont="1" applyFill="1" applyBorder="1" applyAlignment="1">
      <alignment horizontal="center"/>
      <protection/>
    </xf>
    <xf numFmtId="49" fontId="12" fillId="0" borderId="53" xfId="52" applyNumberFormat="1" applyFont="1" applyFill="1" applyBorder="1" applyAlignment="1">
      <alignment horizontal="center"/>
      <protection/>
    </xf>
    <xf numFmtId="49" fontId="12" fillId="0" borderId="33" xfId="52" applyNumberFormat="1" applyFont="1" applyFill="1" applyBorder="1" applyAlignment="1">
      <alignment horizontal="center"/>
      <protection/>
    </xf>
    <xf numFmtId="49" fontId="12" fillId="0" borderId="54" xfId="52" applyNumberFormat="1" applyFont="1" applyFill="1" applyBorder="1" applyAlignment="1">
      <alignment horizontal="center"/>
      <protection/>
    </xf>
    <xf numFmtId="49" fontId="12" fillId="0" borderId="55" xfId="52" applyNumberFormat="1" applyFont="1" applyFill="1" applyBorder="1" applyAlignment="1">
      <alignment horizontal="center"/>
      <protection/>
    </xf>
    <xf numFmtId="49" fontId="12" fillId="0" borderId="56" xfId="52" applyNumberFormat="1" applyFont="1" applyFill="1" applyBorder="1" applyAlignment="1">
      <alignment horizontal="center"/>
      <protection/>
    </xf>
    <xf numFmtId="49" fontId="12" fillId="0" borderId="57" xfId="52" applyNumberFormat="1" applyFont="1" applyFill="1" applyBorder="1" applyAlignment="1">
      <alignment horizontal="center"/>
      <protection/>
    </xf>
    <xf numFmtId="2" fontId="12" fillId="0" borderId="58" xfId="52" applyNumberFormat="1" applyFont="1" applyFill="1" applyBorder="1" applyAlignment="1">
      <alignment horizontal="center" vertical="center"/>
      <protection/>
    </xf>
    <xf numFmtId="2" fontId="12" fillId="0" borderId="59" xfId="52" applyNumberFormat="1" applyFont="1" applyFill="1" applyBorder="1" applyAlignment="1">
      <alignment horizontal="center" vertical="center"/>
      <protection/>
    </xf>
    <xf numFmtId="2" fontId="12" fillId="0" borderId="60" xfId="52" applyNumberFormat="1" applyFont="1" applyFill="1" applyBorder="1" applyAlignment="1">
      <alignment horizontal="center" vertical="center"/>
      <protection/>
    </xf>
    <xf numFmtId="2" fontId="12" fillId="0" borderId="61" xfId="52" applyNumberFormat="1" applyFont="1" applyFill="1" applyBorder="1" applyAlignment="1">
      <alignment horizontal="center" vertical="center"/>
      <protection/>
    </xf>
    <xf numFmtId="2" fontId="12" fillId="0" borderId="62" xfId="52" applyNumberFormat="1" applyFont="1" applyFill="1" applyBorder="1" applyAlignment="1">
      <alignment horizontal="center" vertical="center"/>
      <protection/>
    </xf>
    <xf numFmtId="2" fontId="12" fillId="0" borderId="11" xfId="52" applyNumberFormat="1" applyFont="1" applyFill="1" applyBorder="1" applyAlignment="1">
      <alignment horizontal="center" vertical="center"/>
      <protection/>
    </xf>
    <xf numFmtId="2" fontId="12" fillId="0" borderId="49" xfId="52" applyNumberFormat="1" applyFont="1" applyFill="1" applyBorder="1" applyAlignment="1">
      <alignment horizontal="center"/>
      <protection/>
    </xf>
    <xf numFmtId="2" fontId="12" fillId="0" borderId="50" xfId="52" applyNumberFormat="1" applyFont="1" applyFill="1" applyBorder="1" applyAlignment="1">
      <alignment horizontal="center"/>
      <protection/>
    </xf>
    <xf numFmtId="49" fontId="12" fillId="0" borderId="49" xfId="52" applyNumberFormat="1" applyFont="1" applyFill="1" applyBorder="1" applyAlignment="1">
      <alignment horizontal="center"/>
      <protection/>
    </xf>
    <xf numFmtId="0" fontId="12" fillId="0" borderId="63" xfId="52" applyNumberFormat="1" applyFont="1" applyBorder="1" applyAlignment="1">
      <alignment horizontal="center" vertical="top"/>
      <protection/>
    </xf>
    <xf numFmtId="0" fontId="12" fillId="0" borderId="64" xfId="52" applyNumberFormat="1" applyFont="1" applyBorder="1" applyAlignment="1">
      <alignment horizontal="center" vertical="top"/>
      <protection/>
    </xf>
    <xf numFmtId="0" fontId="12" fillId="0" borderId="33" xfId="52" applyNumberFormat="1" applyFont="1" applyFill="1" applyBorder="1" applyAlignment="1">
      <alignment horizontal="left" vertical="center" wrapText="1"/>
      <protection/>
    </xf>
    <xf numFmtId="0" fontId="12" fillId="0" borderId="54" xfId="52" applyNumberFormat="1" applyFont="1" applyFill="1" applyBorder="1" applyAlignment="1">
      <alignment horizontal="left" vertical="center" wrapText="1"/>
      <protection/>
    </xf>
    <xf numFmtId="0" fontId="12" fillId="0" borderId="30" xfId="52" applyNumberFormat="1" applyFont="1" applyBorder="1" applyAlignment="1">
      <alignment horizontal="center" vertical="top"/>
      <protection/>
    </xf>
    <xf numFmtId="0" fontId="12" fillId="0" borderId="11" xfId="52" applyNumberFormat="1" applyFont="1" applyBorder="1" applyAlignment="1">
      <alignment horizontal="center" vertical="top"/>
      <protection/>
    </xf>
    <xf numFmtId="0" fontId="12" fillId="0" borderId="30" xfId="52" applyNumberFormat="1" applyFont="1" applyFill="1" applyBorder="1" applyAlignment="1">
      <alignment horizontal="center" wrapText="1"/>
      <protection/>
    </xf>
    <xf numFmtId="0" fontId="12" fillId="0" borderId="11" xfId="52" applyNumberFormat="1" applyFont="1" applyFill="1" applyBorder="1" applyAlignment="1">
      <alignment horizontal="center" wrapText="1"/>
      <protection/>
    </xf>
    <xf numFmtId="0" fontId="12" fillId="0" borderId="32" xfId="52" applyNumberFormat="1" applyFont="1" applyFill="1" applyBorder="1" applyAlignment="1">
      <alignment horizontal="center" wrapText="1"/>
      <protection/>
    </xf>
    <xf numFmtId="0" fontId="12" fillId="0" borderId="34" xfId="52" applyNumberFormat="1" applyFont="1" applyBorder="1" applyAlignment="1">
      <alignment horizontal="center" vertical="top"/>
      <protection/>
    </xf>
    <xf numFmtId="0" fontId="12" fillId="0" borderId="30" xfId="52" applyNumberFormat="1" applyFont="1" applyBorder="1" applyAlignment="1">
      <alignment horizontal="center" vertical="center"/>
      <protection/>
    </xf>
    <xf numFmtId="0" fontId="12" fillId="0" borderId="11" xfId="52" applyNumberFormat="1" applyFont="1" applyBorder="1" applyAlignment="1">
      <alignment horizontal="center" vertical="center"/>
      <protection/>
    </xf>
    <xf numFmtId="0" fontId="12" fillId="0" borderId="11" xfId="52" applyNumberFormat="1" applyFont="1" applyBorder="1" applyAlignment="1">
      <alignment horizontal="center" vertical="center" wrapText="1"/>
      <protection/>
    </xf>
    <xf numFmtId="0" fontId="13" fillId="0" borderId="39" xfId="52" applyNumberFormat="1" applyFont="1" applyBorder="1" applyAlignment="1">
      <alignment horizontal="center" vertical="top"/>
      <protection/>
    </xf>
    <xf numFmtId="0" fontId="13" fillId="0" borderId="0" xfId="52" applyNumberFormat="1" applyFont="1" applyBorder="1" applyAlignment="1">
      <alignment horizontal="center" vertical="top"/>
      <protection/>
    </xf>
    <xf numFmtId="0" fontId="12" fillId="0" borderId="55" xfId="52" applyNumberFormat="1" applyFont="1" applyFill="1" applyBorder="1" applyAlignment="1">
      <alignment horizontal="center"/>
      <protection/>
    </xf>
    <xf numFmtId="0" fontId="12" fillId="0" borderId="56" xfId="52" applyNumberFormat="1" applyFont="1" applyFill="1" applyBorder="1" applyAlignment="1">
      <alignment horizontal="center"/>
      <protection/>
    </xf>
    <xf numFmtId="0" fontId="12" fillId="0" borderId="57" xfId="52" applyNumberFormat="1" applyFont="1" applyFill="1" applyBorder="1" applyAlignment="1">
      <alignment horizontal="center"/>
      <protection/>
    </xf>
    <xf numFmtId="2" fontId="12" fillId="0" borderId="52" xfId="52" applyNumberFormat="1" applyFont="1" applyFill="1" applyBorder="1" applyAlignment="1">
      <alignment horizontal="center" vertical="center"/>
      <protection/>
    </xf>
    <xf numFmtId="49" fontId="12" fillId="0" borderId="11" xfId="52" applyNumberFormat="1" applyFont="1" applyFill="1" applyBorder="1" applyAlignment="1">
      <alignment horizontal="center" vertical="center"/>
      <protection/>
    </xf>
    <xf numFmtId="0" fontId="13" fillId="0" borderId="0" xfId="52" applyNumberFormat="1" applyFont="1" applyBorder="1" applyAlignment="1">
      <alignment horizontal="center" vertical="center"/>
      <protection/>
    </xf>
    <xf numFmtId="0" fontId="12" fillId="0" borderId="29" xfId="52" applyNumberFormat="1" applyFont="1" applyBorder="1" applyAlignment="1">
      <alignment horizontal="center"/>
      <protection/>
    </xf>
    <xf numFmtId="0" fontId="12" fillId="0" borderId="0" xfId="52" applyNumberFormat="1" applyFont="1" applyBorder="1" applyAlignment="1">
      <alignment horizontal="center"/>
      <protection/>
    </xf>
    <xf numFmtId="0" fontId="12" fillId="0" borderId="28" xfId="52" applyNumberFormat="1" applyFont="1" applyBorder="1" applyAlignment="1">
      <alignment horizontal="center"/>
      <protection/>
    </xf>
    <xf numFmtId="49" fontId="12" fillId="0" borderId="65" xfId="52" applyNumberFormat="1" applyFont="1" applyFill="1" applyBorder="1" applyAlignment="1">
      <alignment horizontal="center" vertical="center"/>
      <protection/>
    </xf>
    <xf numFmtId="49" fontId="12" fillId="0" borderId="63" xfId="52" applyNumberFormat="1" applyFont="1" applyFill="1" applyBorder="1" applyAlignment="1">
      <alignment horizontal="center" vertical="center"/>
      <protection/>
    </xf>
    <xf numFmtId="49" fontId="3" fillId="0" borderId="63" xfId="52" applyNumberFormat="1" applyFont="1" applyFill="1" applyBorder="1" applyAlignment="1">
      <alignment horizontal="center" vertical="center"/>
      <protection/>
    </xf>
    <xf numFmtId="49" fontId="12" fillId="0" borderId="63" xfId="52" applyNumberFormat="1" applyFont="1" applyBorder="1" applyAlignment="1">
      <alignment horizontal="center" vertical="center"/>
      <protection/>
    </xf>
    <xf numFmtId="2" fontId="12" fillId="0" borderId="63" xfId="52" applyNumberFormat="1" applyFont="1" applyFill="1" applyBorder="1" applyAlignment="1">
      <alignment horizontal="center" vertical="center"/>
      <protection/>
    </xf>
    <xf numFmtId="2" fontId="12" fillId="0" borderId="55" xfId="52" applyNumberFormat="1" applyFont="1" applyFill="1" applyBorder="1" applyAlignment="1">
      <alignment horizontal="center" vertical="center"/>
      <protection/>
    </xf>
    <xf numFmtId="2" fontId="12" fillId="0" borderId="56" xfId="52" applyNumberFormat="1" applyFont="1" applyFill="1" applyBorder="1" applyAlignment="1">
      <alignment horizontal="center" vertical="center"/>
      <protection/>
    </xf>
    <xf numFmtId="2" fontId="12" fillId="0" borderId="66" xfId="52" applyNumberFormat="1" applyFont="1" applyFill="1" applyBorder="1" applyAlignment="1">
      <alignment horizontal="center" vertical="center"/>
      <protection/>
    </xf>
    <xf numFmtId="49" fontId="3" fillId="0" borderId="49" xfId="52" applyNumberFormat="1" applyFont="1" applyFill="1" applyBorder="1" applyAlignment="1">
      <alignment horizontal="center"/>
      <protection/>
    </xf>
    <xf numFmtId="0" fontId="12" fillId="0" borderId="67" xfId="52" applyNumberFormat="1" applyFont="1" applyBorder="1" applyAlignment="1">
      <alignment horizontal="center" vertical="center"/>
      <protection/>
    </xf>
    <xf numFmtId="0" fontId="12" fillId="0" borderId="39" xfId="52" applyNumberFormat="1" applyFont="1" applyBorder="1" applyAlignment="1">
      <alignment horizontal="center" vertical="center"/>
      <protection/>
    </xf>
    <xf numFmtId="0" fontId="12" fillId="0" borderId="29" xfId="52" applyNumberFormat="1" applyFont="1" applyBorder="1" applyAlignment="1">
      <alignment horizontal="center" vertical="center"/>
      <protection/>
    </xf>
    <xf numFmtId="0" fontId="12" fillId="0" borderId="0" xfId="52" applyNumberFormat="1" applyFont="1" applyBorder="1" applyAlignment="1">
      <alignment horizontal="center" vertical="center"/>
      <protection/>
    </xf>
    <xf numFmtId="0" fontId="12" fillId="0" borderId="27" xfId="52" applyNumberFormat="1" applyFont="1" applyBorder="1" applyAlignment="1">
      <alignment horizontal="center" vertical="center"/>
      <protection/>
    </xf>
    <xf numFmtId="0" fontId="12" fillId="0" borderId="18" xfId="52" applyNumberFormat="1" applyFont="1" applyBorder="1" applyAlignment="1">
      <alignment horizontal="center" vertical="center"/>
      <protection/>
    </xf>
    <xf numFmtId="0" fontId="12" fillId="0" borderId="67" xfId="52" applyNumberFormat="1" applyFont="1" applyBorder="1" applyAlignment="1">
      <alignment horizontal="center"/>
      <protection/>
    </xf>
    <xf numFmtId="0" fontId="12" fillId="0" borderId="39" xfId="52" applyNumberFormat="1" applyFont="1" applyBorder="1" applyAlignment="1">
      <alignment horizontal="center"/>
      <protection/>
    </xf>
    <xf numFmtId="0" fontId="12" fillId="0" borderId="68" xfId="52" applyNumberFormat="1" applyFont="1" applyBorder="1" applyAlignment="1">
      <alignment horizontal="center"/>
      <protection/>
    </xf>
    <xf numFmtId="0" fontId="12" fillId="0" borderId="32" xfId="52" applyNumberFormat="1" applyFont="1" applyBorder="1" applyAlignment="1">
      <alignment horizontal="center" vertical="top"/>
      <protection/>
    </xf>
    <xf numFmtId="0" fontId="12" fillId="0" borderId="33" xfId="52" applyNumberFormat="1" applyFont="1" applyBorder="1" applyAlignment="1">
      <alignment horizontal="center" vertical="top"/>
      <protection/>
    </xf>
    <xf numFmtId="49" fontId="12" fillId="0" borderId="48" xfId="52" applyNumberFormat="1" applyFont="1" applyFill="1" applyBorder="1" applyAlignment="1">
      <alignment horizontal="center"/>
      <protection/>
    </xf>
    <xf numFmtId="0" fontId="12" fillId="0" borderId="67" xfId="52" applyNumberFormat="1" applyFont="1" applyBorder="1" applyAlignment="1">
      <alignment horizontal="center" vertical="center" wrapText="1"/>
      <protection/>
    </xf>
    <xf numFmtId="0" fontId="12" fillId="0" borderId="39" xfId="52" applyNumberFormat="1" applyFont="1" applyBorder="1" applyAlignment="1">
      <alignment horizontal="center" vertical="center" wrapText="1"/>
      <protection/>
    </xf>
    <xf numFmtId="0" fontId="12" fillId="0" borderId="68" xfId="52" applyNumberFormat="1" applyFont="1" applyBorder="1" applyAlignment="1">
      <alignment horizontal="center" vertical="center" wrapText="1"/>
      <protection/>
    </xf>
    <xf numFmtId="0" fontId="12" fillId="0" borderId="29" xfId="52" applyNumberFormat="1" applyFont="1" applyBorder="1" applyAlignment="1">
      <alignment horizontal="center" vertical="center" wrapText="1"/>
      <protection/>
    </xf>
    <xf numFmtId="0" fontId="12" fillId="0" borderId="0" xfId="52" applyNumberFormat="1" applyFont="1" applyBorder="1" applyAlignment="1">
      <alignment horizontal="center" vertical="center" wrapText="1"/>
      <protection/>
    </xf>
    <xf numFmtId="0" fontId="12" fillId="0" borderId="28" xfId="52" applyNumberFormat="1" applyFont="1" applyBorder="1" applyAlignment="1">
      <alignment horizontal="center" vertical="center" wrapText="1"/>
      <protection/>
    </xf>
    <xf numFmtId="0" fontId="12" fillId="0" borderId="27" xfId="52" applyNumberFormat="1" applyFont="1" applyBorder="1" applyAlignment="1">
      <alignment horizontal="center" vertical="center" wrapText="1"/>
      <protection/>
    </xf>
    <xf numFmtId="0" fontId="12" fillId="0" borderId="18" xfId="52" applyNumberFormat="1" applyFont="1" applyBorder="1" applyAlignment="1">
      <alignment horizontal="center" vertical="center" wrapText="1"/>
      <protection/>
    </xf>
    <xf numFmtId="0" fontId="12" fillId="0" borderId="26" xfId="52" applyNumberFormat="1" applyFont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left" wrapText="1"/>
      <protection/>
    </xf>
    <xf numFmtId="0" fontId="12" fillId="0" borderId="0" xfId="52" applyNumberFormat="1" applyFont="1" applyFill="1" applyBorder="1" applyAlignment="1">
      <alignment horizontal="left" wrapText="1"/>
      <protection/>
    </xf>
    <xf numFmtId="0" fontId="15" fillId="0" borderId="11" xfId="52" applyNumberFormat="1" applyFont="1" applyBorder="1" applyAlignment="1">
      <alignment horizontal="center" vertical="center" wrapText="1"/>
      <protection/>
    </xf>
    <xf numFmtId="0" fontId="15" fillId="0" borderId="11" xfId="52" applyNumberFormat="1" applyFont="1" applyBorder="1" applyAlignment="1">
      <alignment horizontal="center" vertical="center"/>
      <protection/>
    </xf>
    <xf numFmtId="0" fontId="18" fillId="0" borderId="18" xfId="52" applyNumberFormat="1" applyFont="1" applyFill="1" applyBorder="1" applyAlignment="1">
      <alignment horizontal="left"/>
      <protection/>
    </xf>
    <xf numFmtId="0" fontId="12" fillId="0" borderId="18" xfId="52" applyNumberFormat="1" applyFont="1" applyFill="1" applyBorder="1" applyAlignment="1">
      <alignment horizontal="left"/>
      <protection/>
    </xf>
    <xf numFmtId="49" fontId="12" fillId="0" borderId="64" xfId="52" applyNumberFormat="1" applyFont="1" applyBorder="1" applyAlignment="1">
      <alignment horizontal="center" vertical="center"/>
      <protection/>
    </xf>
    <xf numFmtId="49" fontId="12" fillId="0" borderId="56" xfId="52" applyNumberFormat="1" applyFont="1" applyBorder="1" applyAlignment="1">
      <alignment horizontal="center" vertical="center"/>
      <protection/>
    </xf>
    <xf numFmtId="49" fontId="12" fillId="0" borderId="66" xfId="52" applyNumberFormat="1" applyFont="1" applyBorder="1" applyAlignment="1">
      <alignment horizontal="center" vertical="center"/>
      <protection/>
    </xf>
    <xf numFmtId="0" fontId="28" fillId="0" borderId="0" xfId="52" applyNumberFormat="1" applyFont="1" applyFill="1" applyBorder="1" applyAlignment="1">
      <alignment horizontal="left"/>
      <protection/>
    </xf>
    <xf numFmtId="0" fontId="12" fillId="0" borderId="0" xfId="52" applyNumberFormat="1" applyFont="1" applyFill="1" applyBorder="1" applyAlignment="1">
      <alignment horizontal="left"/>
      <protection/>
    </xf>
    <xf numFmtId="0" fontId="19" fillId="0" borderId="0" xfId="52" applyNumberFormat="1" applyFont="1" applyBorder="1" applyAlignment="1">
      <alignment horizontal="center"/>
      <protection/>
    </xf>
    <xf numFmtId="49" fontId="17" fillId="0" borderId="18" xfId="52" applyNumberFormat="1" applyFont="1" applyFill="1" applyBorder="1" applyAlignment="1">
      <alignment horizontal="left"/>
      <protection/>
    </xf>
    <xf numFmtId="49" fontId="12" fillId="0" borderId="69" xfId="52" applyNumberFormat="1" applyFont="1" applyFill="1" applyBorder="1" applyAlignment="1">
      <alignment horizontal="center"/>
      <protection/>
    </xf>
    <xf numFmtId="49" fontId="12" fillId="0" borderId="0" xfId="52" applyNumberFormat="1" applyFont="1" applyFill="1" applyBorder="1" applyAlignment="1">
      <alignment horizontal="center"/>
      <protection/>
    </xf>
    <xf numFmtId="49" fontId="12" fillId="0" borderId="70" xfId="52" applyNumberFormat="1" applyFont="1" applyFill="1" applyBorder="1" applyAlignment="1">
      <alignment horizontal="center"/>
      <protection/>
    </xf>
    <xf numFmtId="49" fontId="16" fillId="0" borderId="71" xfId="52" applyNumberFormat="1" applyFont="1" applyFill="1" applyBorder="1" applyAlignment="1">
      <alignment horizontal="center" vertical="center"/>
      <protection/>
    </xf>
    <xf numFmtId="49" fontId="16" fillId="0" borderId="72" xfId="52" applyNumberFormat="1" applyFont="1" applyFill="1" applyBorder="1" applyAlignment="1">
      <alignment horizontal="center" vertical="center"/>
      <protection/>
    </xf>
    <xf numFmtId="49" fontId="16" fillId="0" borderId="73" xfId="52" applyNumberFormat="1" applyFont="1" applyFill="1" applyBorder="1" applyAlignment="1">
      <alignment horizontal="center" vertical="center"/>
      <protection/>
    </xf>
    <xf numFmtId="49" fontId="16" fillId="0" borderId="74" xfId="52" applyNumberFormat="1" applyFont="1" applyFill="1" applyBorder="1" applyAlignment="1">
      <alignment horizontal="center" vertical="center"/>
      <protection/>
    </xf>
    <xf numFmtId="49" fontId="16" fillId="0" borderId="75" xfId="52" applyNumberFormat="1" applyFont="1" applyFill="1" applyBorder="1" applyAlignment="1">
      <alignment horizontal="center" vertical="center"/>
      <protection/>
    </xf>
    <xf numFmtId="49" fontId="16" fillId="0" borderId="76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view="pageBreakPreview" zoomScale="115" zoomScaleNormal="115" zoomScaleSheetLayoutView="115" zoomScalePageLayoutView="0" workbookViewId="0" topLeftCell="A1">
      <selection activeCell="J19" sqref="J19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1</v>
      </c>
    </row>
    <row r="3" spans="1:7" ht="36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425</v>
      </c>
    </row>
    <row r="4" spans="1:6" ht="10.5" customHeight="1">
      <c r="A4" s="3"/>
      <c r="B4" s="3"/>
      <c r="C4" s="3"/>
      <c r="D4" s="3"/>
      <c r="E4" s="3"/>
      <c r="F4" s="3"/>
    </row>
    <row r="5" spans="1:7" ht="42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146" t="s">
        <v>407</v>
      </c>
    </row>
    <row r="6" spans="1:7" ht="14.25" customHeight="1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150" t="s">
        <v>426</v>
      </c>
    </row>
    <row r="7" spans="1:7" ht="14.25" customHeight="1">
      <c r="A7" s="3" t="s">
        <v>0</v>
      </c>
      <c r="B7" s="190" t="s">
        <v>2</v>
      </c>
      <c r="C7" s="190"/>
      <c r="D7" s="190"/>
      <c r="E7" s="190"/>
      <c r="F7" s="3" t="s">
        <v>0</v>
      </c>
      <c r="G7" s="3" t="s">
        <v>0</v>
      </c>
    </row>
    <row r="8" spans="1:7" ht="21" customHeight="1">
      <c r="A8" s="3" t="s">
        <v>0</v>
      </c>
      <c r="B8" s="190" t="s">
        <v>0</v>
      </c>
      <c r="C8" s="190"/>
      <c r="D8" s="190"/>
      <c r="E8" s="190"/>
      <c r="F8" s="3" t="s">
        <v>0</v>
      </c>
      <c r="G8" s="3" t="s">
        <v>0</v>
      </c>
    </row>
    <row r="9" spans="1:7" ht="24.75" customHeight="1">
      <c r="A9" s="3" t="s">
        <v>0</v>
      </c>
      <c r="B9" s="190" t="s">
        <v>375</v>
      </c>
      <c r="C9" s="190"/>
      <c r="D9" s="190"/>
      <c r="E9" s="190"/>
      <c r="F9" s="3" t="s">
        <v>0</v>
      </c>
      <c r="G9" s="3" t="s">
        <v>0</v>
      </c>
    </row>
    <row r="10" spans="1:7" ht="21" customHeight="1">
      <c r="A10" s="3" t="s">
        <v>0</v>
      </c>
      <c r="B10" s="190" t="s">
        <v>0</v>
      </c>
      <c r="C10" s="190"/>
      <c r="D10" s="190"/>
      <c r="E10" s="190"/>
      <c r="F10" s="3" t="s">
        <v>0</v>
      </c>
      <c r="G10" s="3" t="s">
        <v>0</v>
      </c>
    </row>
    <row r="11" spans="1:7" ht="12.75" customHeight="1">
      <c r="A11" s="3" t="s">
        <v>0</v>
      </c>
      <c r="B11" s="190" t="s">
        <v>63</v>
      </c>
      <c r="C11" s="190"/>
      <c r="D11" s="190"/>
      <c r="E11" s="190"/>
      <c r="F11" s="3" t="s">
        <v>0</v>
      </c>
      <c r="G11" s="3" t="s">
        <v>0</v>
      </c>
    </row>
    <row r="12" spans="1:7" ht="18" customHeight="1">
      <c r="A12" s="3" t="s">
        <v>0</v>
      </c>
      <c r="B12" s="189" t="s">
        <v>0</v>
      </c>
      <c r="C12" s="189"/>
      <c r="D12" s="189"/>
      <c r="E12" s="189"/>
      <c r="F12" s="3" t="s">
        <v>0</v>
      </c>
      <c r="G12" s="3" t="s">
        <v>0</v>
      </c>
    </row>
    <row r="13" spans="1:7" ht="12.75" customHeight="1">
      <c r="A13" s="3" t="s">
        <v>0</v>
      </c>
      <c r="B13" s="189" t="s">
        <v>427</v>
      </c>
      <c r="C13" s="189"/>
      <c r="D13" s="189"/>
      <c r="E13" s="189"/>
      <c r="F13" s="3" t="s">
        <v>0</v>
      </c>
      <c r="G13" s="3" t="s">
        <v>0</v>
      </c>
    </row>
    <row r="14" spans="1:7" ht="21" customHeight="1">
      <c r="A14" s="3" t="s">
        <v>0</v>
      </c>
      <c r="B14" s="189" t="s">
        <v>0</v>
      </c>
      <c r="C14" s="189"/>
      <c r="D14" s="189"/>
      <c r="E14" s="3" t="s">
        <v>0</v>
      </c>
      <c r="F14" s="3" t="s">
        <v>0</v>
      </c>
      <c r="G14" s="3" t="s">
        <v>0</v>
      </c>
    </row>
    <row r="15" spans="1:7" ht="28.5" customHeight="1">
      <c r="A15" s="3" t="s">
        <v>3</v>
      </c>
      <c r="B15" s="187" t="s">
        <v>375</v>
      </c>
      <c r="C15" s="187"/>
      <c r="D15" s="187"/>
      <c r="E15" s="187"/>
      <c r="F15" s="187"/>
      <c r="G15" s="187"/>
    </row>
    <row r="16" spans="1:7" ht="41.25" customHeight="1">
      <c r="A16" s="3" t="s">
        <v>64</v>
      </c>
      <c r="B16" s="187">
        <v>3786</v>
      </c>
      <c r="C16" s="187"/>
      <c r="D16" s="187"/>
      <c r="E16" s="187"/>
      <c r="F16" s="187"/>
      <c r="G16" s="187"/>
    </row>
    <row r="17" spans="1:7" ht="25.5" customHeight="1">
      <c r="A17" s="3" t="s">
        <v>4</v>
      </c>
      <c r="B17" s="187" t="s">
        <v>376</v>
      </c>
      <c r="C17" s="187"/>
      <c r="D17" s="187"/>
      <c r="E17" s="187"/>
      <c r="F17" s="187"/>
      <c r="G17" s="187"/>
    </row>
    <row r="18" spans="1:7" ht="3.75" customHeight="1">
      <c r="A18" s="3"/>
      <c r="B18" s="188" t="s">
        <v>0</v>
      </c>
      <c r="C18" s="188"/>
      <c r="D18" s="188"/>
      <c r="E18" s="188"/>
      <c r="F18" s="188"/>
      <c r="G18" s="188"/>
    </row>
    <row r="19" spans="1:7" ht="36" customHeight="1">
      <c r="A19" s="3" t="s">
        <v>5</v>
      </c>
      <c r="B19" s="187">
        <v>3223005142</v>
      </c>
      <c r="C19" s="187"/>
      <c r="D19" s="4" t="s">
        <v>0</v>
      </c>
      <c r="E19" s="188" t="s">
        <v>377</v>
      </c>
      <c r="F19" s="188"/>
      <c r="G19" s="4" t="s">
        <v>0</v>
      </c>
    </row>
    <row r="20" spans="1:7" ht="21" customHeight="1">
      <c r="A20" s="3" t="s">
        <v>0</v>
      </c>
      <c r="B20" s="188" t="s">
        <v>0</v>
      </c>
      <c r="C20" s="188"/>
      <c r="D20" s="3" t="s">
        <v>0</v>
      </c>
      <c r="E20" s="188" t="s">
        <v>0</v>
      </c>
      <c r="F20" s="188"/>
      <c r="G20" s="3" t="s">
        <v>0</v>
      </c>
    </row>
    <row r="21" spans="1:7" ht="29.25" customHeight="1">
      <c r="A21" s="3" t="s">
        <v>6</v>
      </c>
      <c r="B21" s="187" t="s">
        <v>378</v>
      </c>
      <c r="C21" s="187"/>
      <c r="D21" s="187"/>
      <c r="E21" s="187"/>
      <c r="F21" s="187"/>
      <c r="G21" s="187"/>
    </row>
    <row r="22" spans="1:7" ht="21" customHeight="1">
      <c r="A22" s="3" t="s">
        <v>0</v>
      </c>
      <c r="B22" s="188" t="s">
        <v>0</v>
      </c>
      <c r="C22" s="188"/>
      <c r="D22" s="188"/>
      <c r="E22" s="188"/>
      <c r="F22" s="188"/>
      <c r="G22" s="188"/>
    </row>
    <row r="23" spans="1:7" ht="14.25" customHeight="1">
      <c r="A23" s="3" t="s">
        <v>7</v>
      </c>
      <c r="B23" s="5" t="s">
        <v>8</v>
      </c>
      <c r="C23" s="3" t="s">
        <v>0</v>
      </c>
      <c r="D23" s="3" t="s">
        <v>0</v>
      </c>
      <c r="E23" s="3" t="s">
        <v>9</v>
      </c>
      <c r="F23" s="5" t="s">
        <v>10</v>
      </c>
      <c r="G23" s="3" t="s">
        <v>0</v>
      </c>
    </row>
  </sheetData>
  <sheetProtection/>
  <mergeCells count="18">
    <mergeCell ref="B13:E13"/>
    <mergeCell ref="B14:D14"/>
    <mergeCell ref="B7:E7"/>
    <mergeCell ref="B8:E8"/>
    <mergeCell ref="B9:E9"/>
    <mergeCell ref="B10:E10"/>
    <mergeCell ref="B11:E11"/>
    <mergeCell ref="B12:E12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zoomScale="115" zoomScaleNormal="115" zoomScalePageLayoutView="0" workbookViewId="0" topLeftCell="A1">
      <selection activeCell="J20" sqref="J20"/>
    </sheetView>
  </sheetViews>
  <sheetFormatPr defaultColWidth="9.33203125" defaultRowHeight="12.75"/>
  <cols>
    <col min="1" max="1" width="3.5" style="41" customWidth="1"/>
    <col min="2" max="2" width="18.16015625" style="41" customWidth="1"/>
    <col min="3" max="3" width="16.33203125" style="41" customWidth="1"/>
    <col min="4" max="4" width="14.16015625" style="41" customWidth="1"/>
    <col min="5" max="5" width="16.66015625" style="41" customWidth="1"/>
    <col min="6" max="6" width="21.83203125" style="41" customWidth="1"/>
    <col min="7" max="7" width="19" style="41" customWidth="1"/>
    <col min="8" max="8" width="15.83203125" style="41" customWidth="1"/>
    <col min="9" max="9" width="13.5" style="41" customWidth="1"/>
    <col min="10" max="10" width="17.16015625" style="41" customWidth="1"/>
    <col min="11" max="16384" width="9.33203125" style="41" customWidth="1"/>
  </cols>
  <sheetData>
    <row r="1" ht="12.75">
      <c r="J1" s="41" t="s">
        <v>374</v>
      </c>
    </row>
    <row r="2" spans="1:10" ht="24" customHeight="1">
      <c r="A2" s="181" t="s">
        <v>371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6.25" customHeight="1">
      <c r="A3" s="181" t="s">
        <v>235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0.25" customHeight="1">
      <c r="A4" s="172" t="s">
        <v>204</v>
      </c>
      <c r="B4" s="172"/>
      <c r="C4" s="44"/>
      <c r="D4" s="44"/>
      <c r="E4" s="156">
        <v>611</v>
      </c>
      <c r="F4" s="44"/>
      <c r="G4" s="44"/>
      <c r="H4" s="44"/>
      <c r="I4" s="44"/>
      <c r="J4" s="44"/>
    </row>
    <row r="6" spans="1:10" ht="20.25" customHeight="1">
      <c r="A6" s="172" t="s">
        <v>203</v>
      </c>
      <c r="B6" s="172"/>
      <c r="C6" s="172"/>
      <c r="D6" s="44"/>
      <c r="E6" s="44" t="s">
        <v>428</v>
      </c>
      <c r="F6" s="44"/>
      <c r="G6" s="44"/>
      <c r="H6" s="44"/>
      <c r="I6" s="44"/>
      <c r="J6" s="44"/>
    </row>
    <row r="8" spans="1:10" ht="24" customHeight="1">
      <c r="A8" s="178" t="s">
        <v>190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ht="28.5" customHeight="1">
      <c r="A9" s="179" t="s">
        <v>191</v>
      </c>
      <c r="B9" s="182" t="s">
        <v>192</v>
      </c>
      <c r="C9" s="182" t="s">
        <v>193</v>
      </c>
      <c r="D9" s="170" t="s">
        <v>194</v>
      </c>
      <c r="E9" s="170"/>
      <c r="F9" s="170"/>
      <c r="G9" s="170"/>
      <c r="H9" s="182" t="s">
        <v>198</v>
      </c>
      <c r="I9" s="182" t="s">
        <v>199</v>
      </c>
      <c r="J9" s="182" t="s">
        <v>200</v>
      </c>
    </row>
    <row r="10" spans="1:10" ht="12.75">
      <c r="A10" s="180"/>
      <c r="B10" s="182"/>
      <c r="C10" s="182"/>
      <c r="D10" s="170" t="s">
        <v>24</v>
      </c>
      <c r="E10" s="171" t="s">
        <v>25</v>
      </c>
      <c r="F10" s="171"/>
      <c r="G10" s="171"/>
      <c r="H10" s="182"/>
      <c r="I10" s="182"/>
      <c r="J10" s="182"/>
    </row>
    <row r="11" spans="1:10" ht="48.75" customHeight="1">
      <c r="A11" s="169"/>
      <c r="B11" s="182"/>
      <c r="C11" s="182"/>
      <c r="D11" s="170"/>
      <c r="E11" s="103" t="s">
        <v>195</v>
      </c>
      <c r="F11" s="103" t="s">
        <v>196</v>
      </c>
      <c r="G11" s="103" t="s">
        <v>197</v>
      </c>
      <c r="H11" s="182"/>
      <c r="I11" s="182"/>
      <c r="J11" s="182"/>
    </row>
    <row r="12" spans="1:10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</row>
    <row r="13" spans="1:10" ht="12.75">
      <c r="A13" s="43"/>
      <c r="B13" s="43" t="s">
        <v>420</v>
      </c>
      <c r="C13" s="149">
        <v>1</v>
      </c>
      <c r="D13" s="152">
        <v>31320</v>
      </c>
      <c r="E13" s="124">
        <v>22320</v>
      </c>
      <c r="F13" s="124">
        <v>0</v>
      </c>
      <c r="G13" s="124">
        <v>9000</v>
      </c>
      <c r="H13" s="148"/>
      <c r="I13" s="43"/>
      <c r="J13" s="154">
        <v>375840</v>
      </c>
    </row>
    <row r="14" spans="1:10" ht="12.75">
      <c r="A14" s="43"/>
      <c r="B14" s="43" t="s">
        <v>421</v>
      </c>
      <c r="C14" s="149">
        <v>1</v>
      </c>
      <c r="D14" s="152">
        <v>21094</v>
      </c>
      <c r="E14" s="124">
        <v>13094</v>
      </c>
      <c r="F14" s="124">
        <v>0</v>
      </c>
      <c r="G14" s="124">
        <v>8000</v>
      </c>
      <c r="H14" s="148"/>
      <c r="I14" s="43"/>
      <c r="J14" s="154">
        <v>253128</v>
      </c>
    </row>
    <row r="15" spans="1:10" ht="12.75">
      <c r="A15" s="43"/>
      <c r="B15" s="43" t="s">
        <v>422</v>
      </c>
      <c r="C15" s="149">
        <v>36</v>
      </c>
      <c r="D15" s="152">
        <v>6597.64</v>
      </c>
      <c r="E15" s="124">
        <v>5372.64</v>
      </c>
      <c r="F15" s="124"/>
      <c r="G15" s="124">
        <v>1225</v>
      </c>
      <c r="H15" s="148"/>
      <c r="I15" s="43"/>
      <c r="J15" s="154">
        <v>2850181</v>
      </c>
    </row>
    <row r="16" spans="1:10" ht="12.75">
      <c r="A16" s="43"/>
      <c r="B16" s="43" t="s">
        <v>423</v>
      </c>
      <c r="C16" s="149">
        <v>2</v>
      </c>
      <c r="D16" s="152">
        <v>9520.34</v>
      </c>
      <c r="E16" s="124">
        <v>8520.34</v>
      </c>
      <c r="F16" s="124"/>
      <c r="G16" s="124">
        <v>1000</v>
      </c>
      <c r="H16" s="148"/>
      <c r="I16" s="43"/>
      <c r="J16" s="154">
        <v>228488</v>
      </c>
    </row>
    <row r="17" spans="1:10" ht="12.75">
      <c r="A17" s="43"/>
      <c r="B17" s="43" t="s">
        <v>424</v>
      </c>
      <c r="C17" s="149">
        <v>1</v>
      </c>
      <c r="D17" s="152">
        <v>8360</v>
      </c>
      <c r="E17" s="124">
        <v>7360</v>
      </c>
      <c r="F17" s="124"/>
      <c r="G17" s="124">
        <v>1000</v>
      </c>
      <c r="H17" s="148"/>
      <c r="I17" s="43"/>
      <c r="J17" s="154">
        <v>100320</v>
      </c>
    </row>
    <row r="18" spans="1:10" ht="12.75">
      <c r="A18" s="183" t="s">
        <v>201</v>
      </c>
      <c r="B18" s="184"/>
      <c r="C18" s="42" t="s">
        <v>202</v>
      </c>
      <c r="D18" s="153"/>
      <c r="E18" s="42" t="s">
        <v>202</v>
      </c>
      <c r="F18" s="42" t="s">
        <v>202</v>
      </c>
      <c r="G18" s="42" t="s">
        <v>202</v>
      </c>
      <c r="H18" s="42" t="s">
        <v>202</v>
      </c>
      <c r="I18" s="42" t="s">
        <v>202</v>
      </c>
      <c r="J18" s="155">
        <f>3807957-24000</f>
        <v>3783957</v>
      </c>
    </row>
    <row r="20" spans="2:10" ht="28.5" customHeight="1">
      <c r="B20" s="161" t="s">
        <v>430</v>
      </c>
      <c r="C20" s="109" t="s">
        <v>431</v>
      </c>
      <c r="D20" s="162">
        <v>2000</v>
      </c>
      <c r="E20" s="173"/>
      <c r="F20" s="174"/>
      <c r="G20" s="174"/>
      <c r="H20" s="174"/>
      <c r="I20" s="175"/>
      <c r="J20" s="121">
        <v>24000</v>
      </c>
    </row>
  </sheetData>
  <sheetProtection/>
  <mergeCells count="16">
    <mergeCell ref="D9:G9"/>
    <mergeCell ref="A4:B4"/>
    <mergeCell ref="H9:H11"/>
    <mergeCell ref="E20:I20"/>
    <mergeCell ref="I9:I11"/>
    <mergeCell ref="A6:C6"/>
    <mergeCell ref="A3:J3"/>
    <mergeCell ref="J9:J11"/>
    <mergeCell ref="A18:B18"/>
    <mergeCell ref="A2:J2"/>
    <mergeCell ref="A8:J8"/>
    <mergeCell ref="A9:A11"/>
    <mergeCell ref="B9:B11"/>
    <mergeCell ref="C9:C11"/>
    <mergeCell ref="D10:D11"/>
    <mergeCell ref="E10:G1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view="pageBreakPreview" zoomScale="60" zoomScaleNormal="115" zoomScalePageLayoutView="0" workbookViewId="0" topLeftCell="A1">
      <selection activeCell="L18" sqref="L18"/>
    </sheetView>
  </sheetViews>
  <sheetFormatPr defaultColWidth="9.33203125" defaultRowHeight="12.75"/>
  <cols>
    <col min="1" max="1" width="9.33203125" style="41" customWidth="1"/>
    <col min="2" max="2" width="50.33203125" style="41" customWidth="1"/>
    <col min="3" max="3" width="34.5" style="41" customWidth="1"/>
    <col min="4" max="4" width="30.33203125" style="41" customWidth="1"/>
    <col min="5" max="5" width="51" style="41" customWidth="1"/>
    <col min="6" max="6" width="59.66015625" style="41" customWidth="1"/>
    <col min="7" max="16384" width="9.33203125" style="41" customWidth="1"/>
  </cols>
  <sheetData>
    <row r="1" spans="1:6" ht="24" customHeight="1">
      <c r="A1" s="211" t="s">
        <v>236</v>
      </c>
      <c r="B1" s="211"/>
      <c r="C1" s="211"/>
      <c r="D1" s="211"/>
      <c r="E1" s="211"/>
      <c r="F1" s="211"/>
    </row>
    <row r="2" spans="1:6" ht="20.25" customHeight="1">
      <c r="A2" s="212" t="s">
        <v>204</v>
      </c>
      <c r="B2" s="212"/>
      <c r="C2" s="110"/>
      <c r="D2" s="157"/>
      <c r="E2" s="110"/>
      <c r="F2" s="110"/>
    </row>
    <row r="3" spans="1:6" ht="20.25" hidden="1">
      <c r="A3" s="111"/>
      <c r="B3" s="111"/>
      <c r="C3" s="111"/>
      <c r="D3" s="158"/>
      <c r="E3" s="111"/>
      <c r="F3" s="111"/>
    </row>
    <row r="4" spans="1:6" ht="20.25" customHeight="1">
      <c r="A4" s="212" t="s">
        <v>203</v>
      </c>
      <c r="B4" s="212"/>
      <c r="C4" s="212"/>
      <c r="D4" s="157"/>
      <c r="E4" s="110"/>
      <c r="F4" s="110"/>
    </row>
    <row r="5" spans="1:6" ht="20.25" hidden="1">
      <c r="A5" s="111"/>
      <c r="B5" s="111"/>
      <c r="C5" s="111"/>
      <c r="D5" s="111"/>
      <c r="E5" s="111"/>
      <c r="F5" s="111"/>
    </row>
    <row r="6" spans="1:6" ht="24" customHeight="1">
      <c r="A6" s="213" t="s">
        <v>207</v>
      </c>
      <c r="B6" s="213"/>
      <c r="C6" s="213"/>
      <c r="D6" s="213"/>
      <c r="E6" s="213"/>
      <c r="F6" s="213"/>
    </row>
    <row r="7" spans="1:6" ht="28.5" customHeight="1">
      <c r="A7" s="214" t="s">
        <v>191</v>
      </c>
      <c r="B7" s="176" t="s">
        <v>205</v>
      </c>
      <c r="C7" s="176" t="s">
        <v>206</v>
      </c>
      <c r="D7" s="176" t="s">
        <v>208</v>
      </c>
      <c r="E7" s="176" t="s">
        <v>209</v>
      </c>
      <c r="F7" s="176" t="s">
        <v>210</v>
      </c>
    </row>
    <row r="8" spans="1:6" ht="12.75">
      <c r="A8" s="214"/>
      <c r="B8" s="176"/>
      <c r="C8" s="176"/>
      <c r="D8" s="176"/>
      <c r="E8" s="176"/>
      <c r="F8" s="176"/>
    </row>
    <row r="9" spans="1:6" ht="48.75" customHeight="1">
      <c r="A9" s="214"/>
      <c r="B9" s="176"/>
      <c r="C9" s="176"/>
      <c r="D9" s="176"/>
      <c r="E9" s="176"/>
      <c r="F9" s="176"/>
    </row>
    <row r="10" spans="1:6" ht="20.25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</row>
    <row r="11" spans="1:6" ht="99.75" customHeight="1">
      <c r="A11" s="113">
        <v>1</v>
      </c>
      <c r="B11" s="114" t="s">
        <v>211</v>
      </c>
      <c r="C11" s="116"/>
      <c r="D11" s="116"/>
      <c r="E11" s="116"/>
      <c r="F11" s="116"/>
    </row>
    <row r="12" spans="1:6" ht="106.5" customHeight="1">
      <c r="A12" s="113" t="s">
        <v>106</v>
      </c>
      <c r="B12" s="115" t="s">
        <v>212</v>
      </c>
      <c r="C12" s="116"/>
      <c r="D12" s="118"/>
      <c r="E12" s="118"/>
      <c r="F12" s="116"/>
    </row>
    <row r="13" spans="1:6" ht="60.75" customHeight="1">
      <c r="A13" s="113" t="s">
        <v>108</v>
      </c>
      <c r="B13" s="115" t="s">
        <v>213</v>
      </c>
      <c r="C13" s="117"/>
      <c r="D13" s="119"/>
      <c r="E13" s="119"/>
      <c r="F13" s="116"/>
    </row>
    <row r="14" spans="1:6" ht="57" customHeight="1">
      <c r="A14" s="113" t="s">
        <v>215</v>
      </c>
      <c r="B14" s="115" t="s">
        <v>214</v>
      </c>
      <c r="C14" s="116"/>
      <c r="D14" s="119"/>
      <c r="E14" s="119"/>
      <c r="F14" s="116"/>
    </row>
    <row r="15" spans="1:6" ht="71.25" customHeight="1">
      <c r="A15" s="113">
        <v>2</v>
      </c>
      <c r="B15" s="35" t="s">
        <v>216</v>
      </c>
      <c r="C15" s="116"/>
      <c r="D15" s="116"/>
      <c r="E15" s="116"/>
      <c r="F15" s="116"/>
    </row>
    <row r="16" spans="1:6" ht="75.75" customHeight="1">
      <c r="A16" s="113" t="s">
        <v>110</v>
      </c>
      <c r="B16" s="127" t="s">
        <v>212</v>
      </c>
      <c r="C16" s="116"/>
      <c r="D16" s="116"/>
      <c r="E16" s="116"/>
      <c r="F16" s="116"/>
    </row>
    <row r="17" spans="1:6" ht="60.75" customHeight="1">
      <c r="A17" s="113" t="s">
        <v>113</v>
      </c>
      <c r="B17" s="127" t="s">
        <v>213</v>
      </c>
      <c r="C17" s="116"/>
      <c r="D17" s="116"/>
      <c r="E17" s="116"/>
      <c r="F17" s="116"/>
    </row>
    <row r="18" spans="1:6" ht="147" customHeight="1">
      <c r="A18" s="113" t="s">
        <v>114</v>
      </c>
      <c r="B18" s="128" t="s">
        <v>388</v>
      </c>
      <c r="C18" s="116"/>
      <c r="D18" s="119"/>
      <c r="E18" s="119"/>
      <c r="F18" s="116"/>
    </row>
    <row r="19" spans="1:6" ht="75.75" customHeight="1">
      <c r="A19" s="177" t="s">
        <v>201</v>
      </c>
      <c r="B19" s="210"/>
      <c r="C19" s="112" t="s">
        <v>121</v>
      </c>
      <c r="D19" s="112" t="s">
        <v>121</v>
      </c>
      <c r="E19" s="112" t="s">
        <v>121</v>
      </c>
      <c r="F19" s="120">
        <v>0</v>
      </c>
    </row>
  </sheetData>
  <sheetProtection/>
  <mergeCells count="11">
    <mergeCell ref="A7:A9"/>
    <mergeCell ref="B7:B9"/>
    <mergeCell ref="C7:C9"/>
    <mergeCell ref="A19:B19"/>
    <mergeCell ref="A1:F1"/>
    <mergeCell ref="D7:D9"/>
    <mergeCell ref="E7:E9"/>
    <mergeCell ref="F7:F9"/>
    <mergeCell ref="A2:B2"/>
    <mergeCell ref="A4:C4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"/>
  <sheetViews>
    <sheetView zoomScale="115" zoomScaleNormal="115" zoomScalePageLayoutView="0" workbookViewId="0" topLeftCell="A1">
      <selection activeCell="J11" sqref="J11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3" width="25" style="41" customWidth="1"/>
    <col min="4" max="6" width="18.5" style="41" customWidth="1"/>
    <col min="7" max="16384" width="9.33203125" style="41" customWidth="1"/>
  </cols>
  <sheetData>
    <row r="1" spans="1:6" ht="24" customHeight="1">
      <c r="A1" s="181" t="s">
        <v>237</v>
      </c>
      <c r="B1" s="181"/>
      <c r="C1" s="181"/>
      <c r="D1" s="181"/>
      <c r="E1" s="181"/>
      <c r="F1" s="181"/>
    </row>
    <row r="2" spans="1:6" ht="20.25" customHeight="1">
      <c r="A2" s="172" t="s">
        <v>204</v>
      </c>
      <c r="B2" s="172"/>
      <c r="C2" s="44"/>
      <c r="D2" s="156">
        <v>611</v>
      </c>
      <c r="E2" s="44"/>
      <c r="F2" s="44"/>
    </row>
    <row r="4" spans="1:6" ht="20.25" customHeight="1">
      <c r="A4" s="172" t="s">
        <v>203</v>
      </c>
      <c r="B4" s="172"/>
      <c r="C4" s="172"/>
      <c r="D4" s="44" t="s">
        <v>428</v>
      </c>
      <c r="E4" s="44"/>
      <c r="F4" s="44"/>
    </row>
    <row r="6" spans="1:6" ht="24" customHeight="1">
      <c r="A6" s="178" t="s">
        <v>220</v>
      </c>
      <c r="B6" s="178"/>
      <c r="C6" s="178"/>
      <c r="D6" s="178"/>
      <c r="E6" s="178"/>
      <c r="F6" s="178"/>
    </row>
    <row r="7" spans="1:6" ht="28.5" customHeight="1">
      <c r="A7" s="216" t="s">
        <v>191</v>
      </c>
      <c r="B7" s="215" t="s">
        <v>205</v>
      </c>
      <c r="C7" s="215" t="s">
        <v>217</v>
      </c>
      <c r="D7" s="215" t="s">
        <v>218</v>
      </c>
      <c r="E7" s="215" t="s">
        <v>219</v>
      </c>
      <c r="F7" s="215" t="s">
        <v>210</v>
      </c>
    </row>
    <row r="8" spans="1:6" ht="12.75">
      <c r="A8" s="216"/>
      <c r="B8" s="215"/>
      <c r="C8" s="215"/>
      <c r="D8" s="215"/>
      <c r="E8" s="215"/>
      <c r="F8" s="215"/>
    </row>
    <row r="9" spans="1:6" ht="48.75" customHeight="1">
      <c r="A9" s="216"/>
      <c r="B9" s="215"/>
      <c r="C9" s="215"/>
      <c r="D9" s="215"/>
      <c r="E9" s="215"/>
      <c r="F9" s="215"/>
    </row>
    <row r="10" spans="1:6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</row>
    <row r="11" spans="1:6" ht="60.75" customHeight="1">
      <c r="A11" s="45">
        <v>1</v>
      </c>
      <c r="B11" s="35" t="s">
        <v>432</v>
      </c>
      <c r="C11" s="109">
        <v>1</v>
      </c>
      <c r="D11" s="109">
        <v>10</v>
      </c>
      <c r="E11" s="109">
        <v>50</v>
      </c>
      <c r="F11" s="109">
        <v>500</v>
      </c>
    </row>
    <row r="12" spans="1:6" ht="12.75">
      <c r="A12" s="183" t="s">
        <v>201</v>
      </c>
      <c r="B12" s="184"/>
      <c r="C12" s="42" t="s">
        <v>202</v>
      </c>
      <c r="D12" s="42" t="s">
        <v>202</v>
      </c>
      <c r="E12" s="42" t="s">
        <v>202</v>
      </c>
      <c r="F12" s="163">
        <v>500</v>
      </c>
    </row>
  </sheetData>
  <sheetProtection/>
  <mergeCells count="11">
    <mergeCell ref="A1:F1"/>
    <mergeCell ref="A2:B2"/>
    <mergeCell ref="A4:C4"/>
    <mergeCell ref="A6:F6"/>
    <mergeCell ref="F7:F9"/>
    <mergeCell ref="A12:B12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zoomScale="115" zoomScaleNormal="115" zoomScalePageLayoutView="0" workbookViewId="0" topLeftCell="A10">
      <selection activeCell="C2" sqref="C2:C4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3" width="25" style="41" customWidth="1"/>
    <col min="4" max="4" width="18.5" style="41" customWidth="1"/>
    <col min="5" max="16384" width="9.33203125" style="41" customWidth="1"/>
  </cols>
  <sheetData>
    <row r="1" spans="1:4" ht="24" customHeight="1">
      <c r="A1" s="181" t="s">
        <v>238</v>
      </c>
      <c r="B1" s="181"/>
      <c r="C1" s="181"/>
      <c r="D1" s="181"/>
    </row>
    <row r="2" spans="1:4" ht="20.25" customHeight="1">
      <c r="A2" s="172" t="s">
        <v>204</v>
      </c>
      <c r="B2" s="172"/>
      <c r="C2" s="159">
        <v>611</v>
      </c>
      <c r="D2" s="44"/>
    </row>
    <row r="3" ht="12.75">
      <c r="C3" s="160"/>
    </row>
    <row r="4" spans="1:4" ht="20.25" customHeight="1">
      <c r="A4" s="172" t="s">
        <v>203</v>
      </c>
      <c r="B4" s="172"/>
      <c r="C4" s="159" t="s">
        <v>429</v>
      </c>
      <c r="D4" s="44"/>
    </row>
    <row r="6" spans="1:4" ht="63.75" customHeight="1">
      <c r="A6" s="217" t="s">
        <v>221</v>
      </c>
      <c r="B6" s="217"/>
      <c r="C6" s="217"/>
      <c r="D6" s="217"/>
    </row>
    <row r="7" spans="1:4" ht="51.75" customHeight="1">
      <c r="A7" s="48" t="s">
        <v>191</v>
      </c>
      <c r="B7" s="34" t="s">
        <v>222</v>
      </c>
      <c r="C7" s="34" t="s">
        <v>223</v>
      </c>
      <c r="D7" s="34" t="s">
        <v>224</v>
      </c>
    </row>
    <row r="8" spans="1:4" ht="12.75">
      <c r="A8" s="42">
        <v>1</v>
      </c>
      <c r="B8" s="42">
        <v>2</v>
      </c>
      <c r="C8" s="42">
        <v>3</v>
      </c>
      <c r="D8" s="42">
        <v>4</v>
      </c>
    </row>
    <row r="9" spans="1:4" ht="36.75" customHeight="1">
      <c r="A9" s="49">
        <v>1</v>
      </c>
      <c r="B9" s="50" t="s">
        <v>225</v>
      </c>
      <c r="C9" s="48" t="s">
        <v>122</v>
      </c>
      <c r="D9" s="147"/>
    </row>
    <row r="10" spans="1:4" ht="21" customHeight="1">
      <c r="A10" s="45" t="s">
        <v>106</v>
      </c>
      <c r="B10" s="35" t="s">
        <v>226</v>
      </c>
      <c r="C10" s="43"/>
      <c r="D10" s="147">
        <v>831590</v>
      </c>
    </row>
    <row r="11" spans="1:4" ht="21" customHeight="1">
      <c r="A11" s="45" t="s">
        <v>108</v>
      </c>
      <c r="B11" s="35" t="s">
        <v>227</v>
      </c>
      <c r="C11" s="43"/>
      <c r="D11" s="147"/>
    </row>
    <row r="12" spans="1:4" ht="61.5" customHeight="1">
      <c r="A12" s="45" t="s">
        <v>215</v>
      </c>
      <c r="B12" s="35" t="s">
        <v>228</v>
      </c>
      <c r="C12" s="43"/>
      <c r="D12" s="147"/>
    </row>
    <row r="13" spans="1:4" ht="48.75" customHeight="1">
      <c r="A13" s="49">
        <v>2</v>
      </c>
      <c r="B13" s="50" t="s">
        <v>229</v>
      </c>
      <c r="C13" s="48" t="s">
        <v>122</v>
      </c>
      <c r="D13" s="147">
        <f>D14+D16</f>
        <v>117179</v>
      </c>
    </row>
    <row r="14" spans="1:4" ht="68.25" customHeight="1">
      <c r="A14" s="45"/>
      <c r="B14" s="35" t="s">
        <v>230</v>
      </c>
      <c r="C14" s="43"/>
      <c r="D14" s="147">
        <v>109619</v>
      </c>
    </row>
    <row r="15" spans="1:4" ht="46.5" customHeight="1">
      <c r="A15" s="45"/>
      <c r="B15" s="35" t="s">
        <v>231</v>
      </c>
      <c r="C15" s="43"/>
      <c r="D15" s="147"/>
    </row>
    <row r="16" spans="1:4" ht="62.25" customHeight="1">
      <c r="A16" s="45"/>
      <c r="B16" s="35" t="s">
        <v>232</v>
      </c>
      <c r="C16" s="43"/>
      <c r="D16" s="147">
        <v>7560</v>
      </c>
    </row>
    <row r="17" spans="1:4" ht="60" customHeight="1">
      <c r="A17" s="45"/>
      <c r="B17" s="35" t="s">
        <v>233</v>
      </c>
      <c r="C17" s="43"/>
      <c r="D17" s="147"/>
    </row>
    <row r="18" spans="1:4" ht="54" customHeight="1">
      <c r="A18" s="49">
        <v>3</v>
      </c>
      <c r="B18" s="50" t="s">
        <v>234</v>
      </c>
      <c r="C18" s="51"/>
      <c r="D18" s="147">
        <v>192778</v>
      </c>
    </row>
    <row r="19" spans="1:4" ht="12.75">
      <c r="A19" s="183" t="s">
        <v>201</v>
      </c>
      <c r="B19" s="184"/>
      <c r="C19" s="48" t="s">
        <v>122</v>
      </c>
      <c r="D19" s="122">
        <f>D13+D10+D18</f>
        <v>1141547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"/>
  <sheetViews>
    <sheetView zoomScale="115" zoomScaleNormal="115" zoomScalePageLayoutView="0" workbookViewId="0" topLeftCell="A1">
      <selection activeCell="J11" sqref="J11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3" width="25" style="41" customWidth="1"/>
    <col min="4" max="4" width="21.16015625" style="41" customWidth="1"/>
    <col min="5" max="5" width="17.16015625" style="41" customWidth="1"/>
    <col min="6" max="16384" width="9.33203125" style="41" customWidth="1"/>
  </cols>
  <sheetData>
    <row r="1" spans="1:5" ht="24" customHeight="1">
      <c r="A1" s="181" t="s">
        <v>239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159">
        <v>612</v>
      </c>
      <c r="D2" s="44"/>
      <c r="E2" s="44"/>
    </row>
    <row r="4" spans="1:5" ht="20.25" customHeight="1">
      <c r="A4" s="172" t="s">
        <v>203</v>
      </c>
      <c r="B4" s="172"/>
      <c r="C4" s="47" t="s">
        <v>433</v>
      </c>
      <c r="D4" s="44"/>
      <c r="E4" s="44"/>
    </row>
    <row r="6" spans="1:5" ht="51.75" customHeight="1">
      <c r="A6" s="48" t="s">
        <v>191</v>
      </c>
      <c r="B6" s="34" t="s">
        <v>20</v>
      </c>
      <c r="C6" s="34" t="s">
        <v>240</v>
      </c>
      <c r="D6" s="34" t="s">
        <v>241</v>
      </c>
      <c r="E6" s="34" t="s">
        <v>242</v>
      </c>
    </row>
    <row r="7" spans="1:5" ht="12.75">
      <c r="A7" s="42">
        <v>1</v>
      </c>
      <c r="B7" s="42">
        <v>2</v>
      </c>
      <c r="C7" s="42">
        <v>3</v>
      </c>
      <c r="D7" s="42">
        <v>4</v>
      </c>
      <c r="E7" s="42">
        <v>5</v>
      </c>
    </row>
    <row r="8" spans="1:5" ht="27.75" customHeight="1">
      <c r="A8" s="45">
        <v>1</v>
      </c>
      <c r="B8" s="35" t="s">
        <v>434</v>
      </c>
      <c r="C8" s="125">
        <v>11000</v>
      </c>
      <c r="D8" s="109">
        <v>12</v>
      </c>
      <c r="E8" s="125">
        <v>132000</v>
      </c>
    </row>
    <row r="9" spans="1:5" ht="33.75" customHeight="1">
      <c r="A9" s="45">
        <v>2</v>
      </c>
      <c r="B9" s="35" t="s">
        <v>435</v>
      </c>
      <c r="C9" s="125">
        <v>2800</v>
      </c>
      <c r="D9" s="109">
        <v>12</v>
      </c>
      <c r="E9" s="125">
        <v>33600</v>
      </c>
    </row>
    <row r="10" spans="1:5" ht="21" customHeight="1">
      <c r="A10" s="45"/>
      <c r="B10" s="35"/>
      <c r="C10" s="124"/>
      <c r="D10" s="109"/>
      <c r="E10" s="125"/>
    </row>
    <row r="11" spans="1:5" ht="12.75">
      <c r="A11" s="183" t="s">
        <v>201</v>
      </c>
      <c r="B11" s="184"/>
      <c r="C11" s="48" t="s">
        <v>122</v>
      </c>
      <c r="D11" s="48" t="s">
        <v>122</v>
      </c>
      <c r="E11" s="124">
        <f>SUM(E8:E10)</f>
        <v>165600</v>
      </c>
    </row>
  </sheetData>
  <sheetProtection/>
  <mergeCells count="4">
    <mergeCell ref="A2:B2"/>
    <mergeCell ref="A4:B4"/>
    <mergeCell ref="A11:B11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1"/>
  <sheetViews>
    <sheetView zoomScale="115" zoomScaleNormal="115" zoomScalePageLayoutView="0" workbookViewId="0" topLeftCell="A16">
      <selection activeCell="C2" sqref="C2:C4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3" width="25" style="41" customWidth="1"/>
    <col min="4" max="4" width="21.16015625" style="41" customWidth="1"/>
    <col min="5" max="5" width="17.16015625" style="41" customWidth="1"/>
    <col min="6" max="16384" width="9.33203125" style="41" customWidth="1"/>
  </cols>
  <sheetData>
    <row r="1" spans="1:5" ht="24" customHeight="1">
      <c r="A1" s="181" t="s">
        <v>243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159">
        <v>611</v>
      </c>
      <c r="D2" s="44"/>
      <c r="E2" s="44"/>
    </row>
    <row r="3" ht="12.75" hidden="1">
      <c r="C3" s="160"/>
    </row>
    <row r="4" spans="1:5" ht="20.25" customHeight="1">
      <c r="A4" s="172" t="s">
        <v>203</v>
      </c>
      <c r="B4" s="172"/>
      <c r="C4" s="159" t="s">
        <v>429</v>
      </c>
      <c r="D4" s="44"/>
      <c r="E4" s="44"/>
    </row>
    <row r="5" ht="12.75" hidden="1"/>
    <row r="6" spans="1:5" ht="24" customHeight="1">
      <c r="A6" s="178" t="s">
        <v>254</v>
      </c>
      <c r="B6" s="178"/>
      <c r="C6" s="178"/>
      <c r="D6" s="178"/>
      <c r="E6" s="178"/>
    </row>
    <row r="7" spans="1:5" ht="99" customHeight="1">
      <c r="A7" s="48" t="s">
        <v>191</v>
      </c>
      <c r="B7" s="34" t="s">
        <v>205</v>
      </c>
      <c r="C7" s="34" t="s">
        <v>244</v>
      </c>
      <c r="D7" s="34" t="s">
        <v>245</v>
      </c>
      <c r="E7" s="34" t="s">
        <v>246</v>
      </c>
    </row>
    <row r="8" spans="1:5" ht="12.7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ht="30.75" customHeight="1">
      <c r="A9" s="45">
        <v>1</v>
      </c>
      <c r="B9" s="35" t="s">
        <v>247</v>
      </c>
      <c r="C9" s="48"/>
      <c r="D9" s="43"/>
      <c r="E9" s="43"/>
    </row>
    <row r="10" spans="1:5" ht="21" customHeight="1">
      <c r="A10" s="45"/>
      <c r="B10" s="46" t="s">
        <v>248</v>
      </c>
      <c r="C10" s="43"/>
      <c r="D10" s="43"/>
      <c r="E10" s="43"/>
    </row>
    <row r="11" spans="1:5" ht="21" customHeight="1">
      <c r="A11" s="45"/>
      <c r="B11" s="52" t="s">
        <v>249</v>
      </c>
      <c r="C11" s="43"/>
      <c r="D11" s="43"/>
      <c r="E11" s="43"/>
    </row>
    <row r="12" spans="1:5" ht="21" customHeight="1">
      <c r="A12" s="45"/>
      <c r="B12" s="46" t="s">
        <v>250</v>
      </c>
      <c r="C12" s="43"/>
      <c r="D12" s="43"/>
      <c r="E12" s="43"/>
    </row>
    <row r="13" spans="1:5" ht="21" customHeight="1">
      <c r="A13" s="45"/>
      <c r="B13" s="52" t="s">
        <v>249</v>
      </c>
      <c r="C13" s="43"/>
      <c r="D13" s="43"/>
      <c r="E13" s="43"/>
    </row>
    <row r="14" spans="1:5" ht="12.75">
      <c r="A14" s="183" t="s">
        <v>201</v>
      </c>
      <c r="B14" s="184"/>
      <c r="C14" s="48"/>
      <c r="D14" s="48" t="s">
        <v>122</v>
      </c>
      <c r="E14" s="43"/>
    </row>
    <row r="16" spans="1:5" ht="21.75" customHeight="1">
      <c r="A16" s="178" t="s">
        <v>255</v>
      </c>
      <c r="B16" s="178"/>
      <c r="C16" s="178"/>
      <c r="D16" s="178"/>
      <c r="E16" s="178"/>
    </row>
    <row r="17" spans="1:5" ht="38.25">
      <c r="A17" s="48" t="s">
        <v>191</v>
      </c>
      <c r="B17" s="34" t="s">
        <v>205</v>
      </c>
      <c r="C17" s="34" t="s">
        <v>252</v>
      </c>
      <c r="D17" s="34" t="s">
        <v>245</v>
      </c>
      <c r="E17" s="34" t="s">
        <v>253</v>
      </c>
    </row>
    <row r="18" spans="1:5" ht="12.75">
      <c r="A18" s="42">
        <v>1</v>
      </c>
      <c r="B18" s="42">
        <v>2</v>
      </c>
      <c r="C18" s="42">
        <v>3</v>
      </c>
      <c r="D18" s="42">
        <v>4</v>
      </c>
      <c r="E18" s="42">
        <v>5</v>
      </c>
    </row>
    <row r="19" spans="1:5" ht="18" customHeight="1">
      <c r="A19" s="45">
        <v>1</v>
      </c>
      <c r="B19" s="35" t="s">
        <v>251</v>
      </c>
      <c r="C19" s="48"/>
      <c r="D19" s="43"/>
      <c r="E19" s="43"/>
    </row>
    <row r="20" spans="1:5" ht="12.75">
      <c r="A20" s="45"/>
      <c r="B20" s="46"/>
      <c r="C20" s="43"/>
      <c r="D20" s="43"/>
      <c r="E20" s="43"/>
    </row>
    <row r="21" spans="1:5" ht="12.75">
      <c r="A21" s="45"/>
      <c r="B21" s="52"/>
      <c r="C21" s="43"/>
      <c r="D21" s="43"/>
      <c r="E21" s="43"/>
    </row>
    <row r="22" spans="1:5" ht="12.75">
      <c r="A22" s="183" t="s">
        <v>201</v>
      </c>
      <c r="B22" s="184"/>
      <c r="C22" s="48" t="s">
        <v>122</v>
      </c>
      <c r="D22" s="48" t="s">
        <v>122</v>
      </c>
      <c r="E22" s="43"/>
    </row>
    <row r="24" spans="1:5" ht="24" customHeight="1">
      <c r="A24" s="178" t="s">
        <v>256</v>
      </c>
      <c r="B24" s="178"/>
      <c r="C24" s="178"/>
      <c r="D24" s="178"/>
      <c r="E24" s="178"/>
    </row>
    <row r="25" spans="1:5" ht="34.5" customHeight="1">
      <c r="A25" s="48" t="s">
        <v>191</v>
      </c>
      <c r="B25" s="34" t="s">
        <v>205</v>
      </c>
      <c r="C25" s="34" t="s">
        <v>244</v>
      </c>
      <c r="D25" s="34" t="s">
        <v>245</v>
      </c>
      <c r="E25" s="34" t="s">
        <v>253</v>
      </c>
    </row>
    <row r="26" spans="1:5" ht="12.75">
      <c r="A26" s="42">
        <v>1</v>
      </c>
      <c r="B26" s="42">
        <v>2</v>
      </c>
      <c r="C26" s="42">
        <v>3</v>
      </c>
      <c r="D26" s="42">
        <v>4</v>
      </c>
      <c r="E26" s="42">
        <v>5</v>
      </c>
    </row>
    <row r="27" spans="1:5" ht="12.75">
      <c r="A27" s="45">
        <v>1</v>
      </c>
      <c r="B27" s="35" t="s">
        <v>257</v>
      </c>
      <c r="C27" s="48"/>
      <c r="D27" s="43"/>
      <c r="E27" s="130">
        <v>5300</v>
      </c>
    </row>
    <row r="28" spans="1:5" ht="25.5">
      <c r="A28" s="45">
        <v>2</v>
      </c>
      <c r="B28" s="35" t="s">
        <v>389</v>
      </c>
      <c r="C28" s="43"/>
      <c r="D28" s="43"/>
      <c r="E28" s="130">
        <v>4180</v>
      </c>
    </row>
    <row r="29" spans="1:5" ht="20.25" customHeight="1">
      <c r="A29" s="45">
        <v>3</v>
      </c>
      <c r="B29" s="52" t="s">
        <v>436</v>
      </c>
      <c r="C29" s="43"/>
      <c r="D29" s="43"/>
      <c r="E29" s="130">
        <v>5000</v>
      </c>
    </row>
    <row r="30" spans="1:5" ht="45" customHeight="1">
      <c r="A30" s="45">
        <v>4</v>
      </c>
      <c r="B30" s="164" t="s">
        <v>437</v>
      </c>
      <c r="C30" s="43"/>
      <c r="D30" s="43"/>
      <c r="E30" s="130">
        <v>35000</v>
      </c>
    </row>
    <row r="31" spans="1:5" ht="12.75">
      <c r="A31" s="183" t="s">
        <v>201</v>
      </c>
      <c r="B31" s="184"/>
      <c r="C31" s="48" t="s">
        <v>122</v>
      </c>
      <c r="D31" s="48" t="s">
        <v>122</v>
      </c>
      <c r="E31" s="131">
        <f>SUM(E27:E30)</f>
        <v>49480</v>
      </c>
    </row>
  </sheetData>
  <sheetProtection/>
  <mergeCells count="9">
    <mergeCell ref="A22:B22"/>
    <mergeCell ref="A24:E24"/>
    <mergeCell ref="A31:B31"/>
    <mergeCell ref="A1:E1"/>
    <mergeCell ref="A2:B2"/>
    <mergeCell ref="A4:B4"/>
    <mergeCell ref="A14:B14"/>
    <mergeCell ref="A6:E6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"/>
  <sheetViews>
    <sheetView zoomScale="115" zoomScaleNormal="115" zoomScalePageLayoutView="0" workbookViewId="0" topLeftCell="A1">
      <selection activeCell="I20" sqref="I20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3" width="25" style="41" customWidth="1"/>
    <col min="4" max="4" width="21.16015625" style="41" customWidth="1"/>
    <col min="5" max="5" width="17.16015625" style="41" customWidth="1"/>
    <col min="6" max="16384" width="9.33203125" style="41" customWidth="1"/>
  </cols>
  <sheetData>
    <row r="1" spans="1:5" ht="24" customHeight="1">
      <c r="A1" s="181" t="s">
        <v>258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129">
        <v>290</v>
      </c>
      <c r="D2" s="44"/>
      <c r="E2" s="44"/>
    </row>
    <row r="4" spans="1:5" ht="20.25" customHeight="1">
      <c r="A4" s="172" t="s">
        <v>203</v>
      </c>
      <c r="B4" s="172"/>
      <c r="C4" s="47"/>
      <c r="D4" s="44"/>
      <c r="E4" s="44"/>
    </row>
    <row r="6" spans="1:5" ht="56.25" customHeight="1">
      <c r="A6" s="48" t="s">
        <v>191</v>
      </c>
      <c r="B6" s="34" t="s">
        <v>20</v>
      </c>
      <c r="C6" s="34" t="s">
        <v>240</v>
      </c>
      <c r="D6" s="34" t="s">
        <v>241</v>
      </c>
      <c r="E6" s="34" t="s">
        <v>242</v>
      </c>
    </row>
    <row r="7" spans="1:5" ht="12.75">
      <c r="A7" s="42">
        <v>1</v>
      </c>
      <c r="B7" s="42">
        <v>2</v>
      </c>
      <c r="C7" s="42">
        <v>3</v>
      </c>
      <c r="D7" s="42">
        <v>4</v>
      </c>
      <c r="E7" s="42">
        <v>5</v>
      </c>
    </row>
    <row r="8" spans="1:5" ht="40.5" customHeight="1">
      <c r="A8" s="45"/>
      <c r="B8" s="46"/>
      <c r="C8" s="43"/>
      <c r="D8" s="43"/>
      <c r="E8" s="133"/>
    </row>
    <row r="9" spans="1:5" ht="21" customHeight="1">
      <c r="A9" s="45"/>
      <c r="B9" s="52"/>
      <c r="C9" s="43"/>
      <c r="D9" s="43"/>
      <c r="E9" s="133"/>
    </row>
    <row r="10" spans="1:5" ht="21" customHeight="1">
      <c r="A10" s="45"/>
      <c r="B10" s="46"/>
      <c r="C10" s="43"/>
      <c r="D10" s="43"/>
      <c r="E10" s="133"/>
    </row>
    <row r="11" spans="1:5" ht="12.75">
      <c r="A11" s="183" t="s">
        <v>201</v>
      </c>
      <c r="B11" s="184"/>
      <c r="C11" s="48" t="s">
        <v>122</v>
      </c>
      <c r="D11" s="48" t="s">
        <v>122</v>
      </c>
      <c r="E11" s="123">
        <f>SUM(E8:E10)</f>
        <v>0</v>
      </c>
    </row>
    <row r="12" ht="12.75">
      <c r="E12" s="132"/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"/>
  <sheetViews>
    <sheetView zoomScale="115" zoomScaleNormal="115" zoomScalePageLayoutView="0" workbookViewId="0" topLeftCell="A1">
      <selection activeCell="C2" sqref="C2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3" width="25" style="41" customWidth="1"/>
    <col min="4" max="4" width="21.16015625" style="41" customWidth="1"/>
    <col min="5" max="5" width="17.16015625" style="41" customWidth="1"/>
    <col min="6" max="16384" width="9.33203125" style="41" customWidth="1"/>
  </cols>
  <sheetData>
    <row r="1" spans="1:5" ht="24" customHeight="1">
      <c r="A1" s="181" t="s">
        <v>259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134"/>
      <c r="D2" s="44"/>
      <c r="E2" s="44"/>
    </row>
    <row r="4" spans="1:5" ht="20.25" customHeight="1">
      <c r="A4" s="172" t="s">
        <v>203</v>
      </c>
      <c r="B4" s="172"/>
      <c r="C4" s="47"/>
      <c r="D4" s="44"/>
      <c r="E4" s="44"/>
    </row>
    <row r="6" spans="1:5" ht="56.25" customHeight="1">
      <c r="A6" s="48" t="s">
        <v>191</v>
      </c>
      <c r="B6" s="34" t="s">
        <v>20</v>
      </c>
      <c r="C6" s="34" t="s">
        <v>240</v>
      </c>
      <c r="D6" s="34" t="s">
        <v>241</v>
      </c>
      <c r="E6" s="34" t="s">
        <v>242</v>
      </c>
    </row>
    <row r="7" spans="1:5" ht="12.75">
      <c r="A7" s="42">
        <v>1</v>
      </c>
      <c r="B7" s="42">
        <v>2</v>
      </c>
      <c r="C7" s="42">
        <v>3</v>
      </c>
      <c r="D7" s="42">
        <v>4</v>
      </c>
      <c r="E7" s="42">
        <v>5</v>
      </c>
    </row>
    <row r="8" spans="1:5" ht="21" customHeight="1">
      <c r="A8" s="45">
        <v>1</v>
      </c>
      <c r="B8" s="46"/>
      <c r="C8" s="43"/>
      <c r="D8" s="43"/>
      <c r="E8" s="43"/>
    </row>
    <row r="9" spans="1:5" ht="21" customHeight="1">
      <c r="A9" s="45"/>
      <c r="B9" s="52"/>
      <c r="C9" s="43"/>
      <c r="D9" s="43"/>
      <c r="E9" s="43"/>
    </row>
    <row r="10" spans="1:5" ht="21" customHeight="1">
      <c r="A10" s="45"/>
      <c r="B10" s="46"/>
      <c r="C10" s="43"/>
      <c r="D10" s="43"/>
      <c r="E10" s="43"/>
    </row>
    <row r="11" spans="1:5" ht="12.75">
      <c r="A11" s="183" t="s">
        <v>201</v>
      </c>
      <c r="B11" s="184"/>
      <c r="C11" s="48" t="s">
        <v>122</v>
      </c>
      <c r="D11" s="48" t="s">
        <v>122</v>
      </c>
      <c r="E11" s="43"/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="115" zoomScaleNormal="115" zoomScaleSheetLayoutView="145" zoomScalePageLayoutView="0" workbookViewId="0" topLeftCell="A1">
      <selection activeCell="D2" sqref="D2:D4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6" width="20.16015625" style="41" customWidth="1"/>
    <col min="7" max="16384" width="9.33203125" style="41" customWidth="1"/>
  </cols>
  <sheetData>
    <row r="1" spans="1:6" ht="24" customHeight="1">
      <c r="A1" s="181" t="s">
        <v>260</v>
      </c>
      <c r="B1" s="181"/>
      <c r="C1" s="181"/>
      <c r="D1" s="181"/>
      <c r="E1" s="181"/>
      <c r="F1" s="181"/>
    </row>
    <row r="2" spans="1:6" ht="20.25" customHeight="1">
      <c r="A2" s="172" t="s">
        <v>204</v>
      </c>
      <c r="B2" s="172"/>
      <c r="C2" s="44"/>
      <c r="D2" s="159">
        <v>611</v>
      </c>
      <c r="E2" s="44"/>
      <c r="F2" s="44"/>
    </row>
    <row r="3" ht="12.75">
      <c r="D3" s="160"/>
    </row>
    <row r="4" spans="1:6" ht="20.25" customHeight="1">
      <c r="A4" s="172" t="s">
        <v>203</v>
      </c>
      <c r="B4" s="172"/>
      <c r="C4" s="47"/>
      <c r="D4" s="159" t="s">
        <v>429</v>
      </c>
      <c r="E4" s="44"/>
      <c r="F4" s="44"/>
    </row>
    <row r="6" spans="1:6" ht="20.25" customHeight="1">
      <c r="A6" s="178" t="s">
        <v>267</v>
      </c>
      <c r="B6" s="178"/>
      <c r="C6" s="178"/>
      <c r="D6" s="178"/>
      <c r="E6" s="178"/>
      <c r="F6" s="178"/>
    </row>
    <row r="7" spans="1:6" ht="56.25" customHeight="1">
      <c r="A7" s="48" t="s">
        <v>191</v>
      </c>
      <c r="B7" s="34" t="s">
        <v>205</v>
      </c>
      <c r="C7" s="34" t="s">
        <v>261</v>
      </c>
      <c r="D7" s="34" t="s">
        <v>262</v>
      </c>
      <c r="E7" s="34" t="s">
        <v>263</v>
      </c>
      <c r="F7" s="34" t="s">
        <v>210</v>
      </c>
    </row>
    <row r="8" spans="1:6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</row>
    <row r="9" spans="1:6" ht="21" customHeight="1">
      <c r="A9" s="45"/>
      <c r="B9" s="53" t="s">
        <v>264</v>
      </c>
      <c r="C9" s="43"/>
      <c r="D9" s="43"/>
      <c r="E9" s="43"/>
      <c r="F9" s="43"/>
    </row>
    <row r="10" spans="1:6" ht="45.75" customHeight="1">
      <c r="A10" s="45"/>
      <c r="B10" s="53" t="s">
        <v>265</v>
      </c>
      <c r="C10" s="43"/>
      <c r="D10" s="43"/>
      <c r="E10" s="43"/>
      <c r="F10" s="43"/>
    </row>
    <row r="11" spans="1:6" ht="21" customHeight="1">
      <c r="A11" s="45"/>
      <c r="B11" s="53" t="s">
        <v>266</v>
      </c>
      <c r="C11" s="43"/>
      <c r="D11" s="43"/>
      <c r="E11" s="43"/>
      <c r="F11" s="43"/>
    </row>
    <row r="12" spans="1:6" ht="21" customHeight="1">
      <c r="A12" s="45"/>
      <c r="B12" s="53" t="s">
        <v>66</v>
      </c>
      <c r="C12" s="43"/>
      <c r="D12" s="43"/>
      <c r="E12" s="43"/>
      <c r="F12" s="43"/>
    </row>
    <row r="13" spans="1:6" ht="12.75">
      <c r="A13" s="183" t="s">
        <v>201</v>
      </c>
      <c r="B13" s="184"/>
      <c r="C13" s="48" t="s">
        <v>122</v>
      </c>
      <c r="D13" s="48" t="s">
        <v>122</v>
      </c>
      <c r="E13" s="48" t="s">
        <v>122</v>
      </c>
      <c r="F13" s="43"/>
    </row>
  </sheetData>
  <sheetProtection/>
  <mergeCells count="5">
    <mergeCell ref="A2:B2"/>
    <mergeCell ref="A4:B4"/>
    <mergeCell ref="A13:B13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"/>
  <sheetViews>
    <sheetView zoomScale="115" zoomScaleNormal="115" zoomScalePageLayoutView="0" workbookViewId="0" topLeftCell="A1">
      <selection activeCell="C4" sqref="C4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5" width="20.16015625" style="41" customWidth="1"/>
    <col min="6" max="16384" width="9.33203125" style="41" customWidth="1"/>
  </cols>
  <sheetData>
    <row r="1" spans="1:5" ht="24" customHeight="1">
      <c r="A1" s="181" t="s">
        <v>260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159">
        <v>611</v>
      </c>
      <c r="D2" s="44"/>
      <c r="E2" s="44"/>
    </row>
    <row r="3" ht="12.75">
      <c r="C3" s="160"/>
    </row>
    <row r="4" spans="1:5" ht="20.25" customHeight="1">
      <c r="A4" s="172" t="s">
        <v>203</v>
      </c>
      <c r="B4" s="172"/>
      <c r="C4" s="159" t="s">
        <v>429</v>
      </c>
      <c r="D4" s="44"/>
      <c r="E4" s="44"/>
    </row>
    <row r="6" spans="1:5" ht="20.25" customHeight="1">
      <c r="A6" s="178" t="s">
        <v>268</v>
      </c>
      <c r="B6" s="178"/>
      <c r="C6" s="178"/>
      <c r="D6" s="178"/>
      <c r="E6" s="178"/>
    </row>
    <row r="7" spans="1:5" ht="56.25" customHeight="1">
      <c r="A7" s="48" t="s">
        <v>191</v>
      </c>
      <c r="B7" s="34" t="s">
        <v>205</v>
      </c>
      <c r="C7" s="34" t="s">
        <v>271</v>
      </c>
      <c r="D7" s="34" t="s">
        <v>272</v>
      </c>
      <c r="E7" s="34" t="s">
        <v>273</v>
      </c>
    </row>
    <row r="8" spans="1:5" ht="12.7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ht="34.5" customHeight="1">
      <c r="A9" s="45"/>
      <c r="B9" s="53" t="s">
        <v>269</v>
      </c>
      <c r="C9" s="43"/>
      <c r="D9" s="43"/>
      <c r="E9" s="43"/>
    </row>
    <row r="10" spans="1:5" ht="45.75" customHeight="1">
      <c r="A10" s="45"/>
      <c r="B10" s="53" t="s">
        <v>270</v>
      </c>
      <c r="C10" s="43"/>
      <c r="D10" s="43"/>
      <c r="E10" s="43"/>
    </row>
    <row r="11" spans="1:5" ht="21" customHeight="1">
      <c r="A11" s="45"/>
      <c r="B11" s="53" t="s">
        <v>438</v>
      </c>
      <c r="C11" s="109">
        <v>545.84</v>
      </c>
      <c r="D11" s="109">
        <v>48</v>
      </c>
      <c r="E11" s="109">
        <v>26200</v>
      </c>
    </row>
    <row r="12" spans="1:5" ht="12.75">
      <c r="A12" s="183" t="s">
        <v>201</v>
      </c>
      <c r="B12" s="184"/>
      <c r="C12" s="48" t="s">
        <v>122</v>
      </c>
      <c r="D12" s="48" t="s">
        <v>122</v>
      </c>
      <c r="E12" s="165">
        <f>SUM(E11)</f>
        <v>26200</v>
      </c>
    </row>
  </sheetData>
  <sheetProtection/>
  <mergeCells count="5">
    <mergeCell ref="A12:B12"/>
    <mergeCell ref="A1:E1"/>
    <mergeCell ref="A2:B2"/>
    <mergeCell ref="A4:B4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8"/>
  <sheetViews>
    <sheetView view="pageBreakPreview" zoomScale="115" zoomScaleNormal="115" zoomScaleSheetLayoutView="115" zoomScalePageLayoutView="0" workbookViewId="0" topLeftCell="A1">
      <selection activeCell="A20" sqref="A20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6" t="s">
        <v>65</v>
      </c>
    </row>
    <row r="2" ht="21" customHeight="1">
      <c r="A2" s="38" t="s">
        <v>379</v>
      </c>
    </row>
    <row r="3" ht="21" customHeight="1" hidden="1">
      <c r="A3" s="38"/>
    </row>
    <row r="4" ht="21" customHeight="1" hidden="1">
      <c r="A4" s="38"/>
    </row>
    <row r="5" ht="21" customHeight="1">
      <c r="A5" s="6" t="s">
        <v>67</v>
      </c>
    </row>
    <row r="6" ht="31.5" customHeight="1">
      <c r="A6" s="38" t="s">
        <v>408</v>
      </c>
    </row>
    <row r="7" ht="26.25" customHeight="1">
      <c r="A7" s="38" t="s">
        <v>409</v>
      </c>
    </row>
    <row r="8" ht="40.5" customHeight="1">
      <c r="A8" s="38" t="s">
        <v>410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="115" zoomScaleNormal="115" zoomScalePageLayoutView="0" workbookViewId="0" topLeftCell="A1">
      <selection activeCell="C2" sqref="C2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5" width="20.16015625" style="41" customWidth="1"/>
    <col min="6" max="6" width="19.33203125" style="41" customWidth="1"/>
    <col min="7" max="16384" width="9.33203125" style="41" customWidth="1"/>
  </cols>
  <sheetData>
    <row r="1" spans="1:6" ht="24" customHeight="1">
      <c r="A1" s="181" t="s">
        <v>260</v>
      </c>
      <c r="B1" s="181"/>
      <c r="C1" s="181"/>
      <c r="D1" s="181"/>
      <c r="E1" s="181"/>
      <c r="F1" s="181"/>
    </row>
    <row r="2" spans="1:6" ht="20.25" customHeight="1">
      <c r="A2" s="172" t="s">
        <v>204</v>
      </c>
      <c r="B2" s="172"/>
      <c r="C2" s="159">
        <v>611</v>
      </c>
      <c r="D2" s="44"/>
      <c r="E2" s="44"/>
      <c r="F2" s="44"/>
    </row>
    <row r="3" ht="12.75">
      <c r="C3" s="160"/>
    </row>
    <row r="4" spans="1:6" ht="20.25" customHeight="1">
      <c r="A4" s="172" t="s">
        <v>203</v>
      </c>
      <c r="B4" s="172"/>
      <c r="C4" s="159" t="s">
        <v>429</v>
      </c>
      <c r="D4" s="44"/>
      <c r="E4" s="44"/>
      <c r="F4" s="44"/>
    </row>
    <row r="6" spans="1:6" ht="20.25" customHeight="1">
      <c r="A6" s="178" t="s">
        <v>283</v>
      </c>
      <c r="B6" s="178"/>
      <c r="C6" s="178"/>
      <c r="D6" s="178"/>
      <c r="E6" s="178"/>
      <c r="F6" s="178"/>
    </row>
    <row r="7" spans="1:6" ht="56.25" customHeight="1">
      <c r="A7" s="48" t="s">
        <v>191</v>
      </c>
      <c r="B7" s="34" t="s">
        <v>20</v>
      </c>
      <c r="C7" s="34" t="s">
        <v>274</v>
      </c>
      <c r="D7" s="34" t="s">
        <v>275</v>
      </c>
      <c r="E7" s="34" t="s">
        <v>276</v>
      </c>
      <c r="F7" s="34" t="s">
        <v>277</v>
      </c>
    </row>
    <row r="8" spans="1:6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</row>
    <row r="9" spans="1:6" ht="22.5" customHeight="1">
      <c r="A9" s="49"/>
      <c r="B9" s="54" t="s">
        <v>278</v>
      </c>
      <c r="C9" s="51"/>
      <c r="D9" s="51"/>
      <c r="E9" s="51"/>
      <c r="F9" s="123"/>
    </row>
    <row r="10" spans="1:6" ht="21" customHeight="1">
      <c r="A10" s="45"/>
      <c r="B10" s="53" t="s">
        <v>66</v>
      </c>
      <c r="C10" s="43"/>
      <c r="D10" s="43"/>
      <c r="E10" s="43"/>
      <c r="F10" s="124"/>
    </row>
    <row r="11" spans="1:6" ht="21" customHeight="1">
      <c r="A11" s="45"/>
      <c r="B11" s="54" t="s">
        <v>279</v>
      </c>
      <c r="C11" s="109">
        <v>97.375</v>
      </c>
      <c r="D11" s="125">
        <v>2456.1</v>
      </c>
      <c r="E11" s="48"/>
      <c r="F11" s="125">
        <v>239162</v>
      </c>
    </row>
    <row r="12" spans="1:6" ht="21" customHeight="1">
      <c r="A12" s="45"/>
      <c r="B12" s="53" t="s">
        <v>66</v>
      </c>
      <c r="C12" s="43"/>
      <c r="D12" s="43"/>
      <c r="E12" s="43"/>
      <c r="F12" s="124"/>
    </row>
    <row r="13" spans="1:6" ht="21" customHeight="1">
      <c r="A13" s="45"/>
      <c r="B13" s="54" t="s">
        <v>280</v>
      </c>
      <c r="C13" s="51"/>
      <c r="D13" s="51"/>
      <c r="E13" s="51"/>
      <c r="F13" s="123"/>
    </row>
    <row r="14" spans="1:6" ht="21" customHeight="1">
      <c r="A14" s="45"/>
      <c r="B14" s="53" t="s">
        <v>66</v>
      </c>
      <c r="C14" s="43"/>
      <c r="D14" s="43"/>
      <c r="E14" s="43"/>
      <c r="F14" s="124"/>
    </row>
    <row r="15" spans="1:6" ht="21" customHeight="1">
      <c r="A15" s="45"/>
      <c r="B15" s="54" t="s">
        <v>281</v>
      </c>
      <c r="C15" s="51"/>
      <c r="D15" s="51"/>
      <c r="E15" s="51"/>
      <c r="F15" s="123"/>
    </row>
    <row r="16" spans="1:6" ht="21" customHeight="1">
      <c r="A16" s="45"/>
      <c r="B16" s="53" t="s">
        <v>66</v>
      </c>
      <c r="C16" s="43"/>
      <c r="D16" s="43"/>
      <c r="E16" s="43"/>
      <c r="F16" s="124"/>
    </row>
    <row r="17" spans="1:6" ht="21" customHeight="1">
      <c r="A17" s="45"/>
      <c r="B17" s="54" t="s">
        <v>282</v>
      </c>
      <c r="C17" s="51"/>
      <c r="D17" s="51"/>
      <c r="E17" s="51"/>
      <c r="F17" s="123"/>
    </row>
    <row r="18" spans="1:6" ht="21" customHeight="1">
      <c r="A18" s="45"/>
      <c r="B18" s="53" t="s">
        <v>66</v>
      </c>
      <c r="C18" s="43"/>
      <c r="D18" s="43"/>
      <c r="E18" s="43"/>
      <c r="F18" s="124"/>
    </row>
    <row r="19" spans="1:6" ht="12.75">
      <c r="A19" s="183" t="s">
        <v>201</v>
      </c>
      <c r="B19" s="184"/>
      <c r="C19" s="48" t="s">
        <v>122</v>
      </c>
      <c r="D19" s="48" t="s">
        <v>122</v>
      </c>
      <c r="E19" s="48" t="s">
        <v>122</v>
      </c>
      <c r="F19" s="126">
        <f>SUM(F9:F18)</f>
        <v>239162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3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5" width="20.16015625" style="41" customWidth="1"/>
    <col min="6" max="16384" width="9.33203125" style="41" customWidth="1"/>
  </cols>
  <sheetData>
    <row r="1" spans="1:5" ht="24" customHeight="1">
      <c r="A1" s="181" t="s">
        <v>260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44"/>
      <c r="D2" s="44"/>
      <c r="E2" s="44"/>
    </row>
    <row r="4" spans="1:5" ht="20.25" customHeight="1">
      <c r="A4" s="172" t="s">
        <v>203</v>
      </c>
      <c r="B4" s="172"/>
      <c r="C4" s="47"/>
      <c r="D4" s="44"/>
      <c r="E4" s="44"/>
    </row>
    <row r="6" spans="1:5" ht="20.25" customHeight="1">
      <c r="A6" s="178" t="s">
        <v>302</v>
      </c>
      <c r="B6" s="178"/>
      <c r="C6" s="178"/>
      <c r="D6" s="178"/>
      <c r="E6" s="178"/>
    </row>
    <row r="7" spans="1:5" ht="56.25" customHeight="1">
      <c r="A7" s="48" t="s">
        <v>191</v>
      </c>
      <c r="B7" s="34" t="s">
        <v>20</v>
      </c>
      <c r="C7" s="34" t="s">
        <v>284</v>
      </c>
      <c r="D7" s="34" t="s">
        <v>285</v>
      </c>
      <c r="E7" s="34" t="s">
        <v>286</v>
      </c>
    </row>
    <row r="8" spans="1:5" ht="12.7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ht="24.75" customHeight="1">
      <c r="A9" s="45"/>
      <c r="B9" s="53" t="s">
        <v>287</v>
      </c>
      <c r="C9" s="48" t="s">
        <v>122</v>
      </c>
      <c r="D9" s="48" t="s">
        <v>122</v>
      </c>
      <c r="E9" s="43"/>
    </row>
    <row r="10" spans="1:5" ht="20.25" customHeight="1">
      <c r="A10" s="45"/>
      <c r="B10" s="53" t="s">
        <v>66</v>
      </c>
      <c r="C10" s="43"/>
      <c r="D10" s="43"/>
      <c r="E10" s="43"/>
    </row>
    <row r="11" spans="1:5" ht="20.25" customHeight="1">
      <c r="A11" s="45"/>
      <c r="B11" s="53" t="s">
        <v>288</v>
      </c>
      <c r="C11" s="48" t="s">
        <v>122</v>
      </c>
      <c r="D11" s="48" t="s">
        <v>122</v>
      </c>
      <c r="E11" s="43"/>
    </row>
    <row r="12" spans="1:5" ht="21" customHeight="1">
      <c r="A12" s="45"/>
      <c r="B12" s="53" t="s">
        <v>66</v>
      </c>
      <c r="C12" s="43"/>
      <c r="D12" s="43"/>
      <c r="E12" s="43"/>
    </row>
    <row r="13" spans="1:5" ht="12.75">
      <c r="A13" s="183" t="s">
        <v>201</v>
      </c>
      <c r="B13" s="184"/>
      <c r="C13" s="48" t="s">
        <v>122</v>
      </c>
      <c r="D13" s="48" t="s">
        <v>122</v>
      </c>
      <c r="E13" s="48"/>
    </row>
  </sheetData>
  <sheetProtection/>
  <mergeCells count="5">
    <mergeCell ref="A13:B13"/>
    <mergeCell ref="A1:E1"/>
    <mergeCell ref="A2:B2"/>
    <mergeCell ref="A4:B4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zoomScale="115" zoomScaleNormal="115" zoomScalePageLayoutView="0" workbookViewId="0" topLeftCell="A1">
      <selection activeCell="M13" sqref="M13"/>
    </sheetView>
  </sheetViews>
  <sheetFormatPr defaultColWidth="9.33203125" defaultRowHeight="12.75"/>
  <cols>
    <col min="1" max="1" width="4.33203125" style="41" customWidth="1"/>
    <col min="2" max="2" width="41.16015625" style="41" customWidth="1"/>
    <col min="3" max="5" width="20.16015625" style="41" customWidth="1"/>
    <col min="6" max="16384" width="9.33203125" style="41" customWidth="1"/>
  </cols>
  <sheetData>
    <row r="1" spans="1:5" ht="24" customHeight="1">
      <c r="A1" s="181" t="s">
        <v>260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159">
        <v>611</v>
      </c>
      <c r="D2" s="44"/>
      <c r="E2" s="44"/>
    </row>
    <row r="3" spans="1:5" ht="20.25" customHeight="1">
      <c r="A3" s="172" t="s">
        <v>203</v>
      </c>
      <c r="B3" s="172"/>
      <c r="C3" s="159" t="s">
        <v>429</v>
      </c>
      <c r="D3" s="44"/>
      <c r="E3" s="44"/>
    </row>
    <row r="4" spans="1:5" ht="20.25" customHeight="1">
      <c r="A4" s="178" t="s">
        <v>303</v>
      </c>
      <c r="B4" s="178"/>
      <c r="C4" s="178"/>
      <c r="D4" s="178"/>
      <c r="E4" s="178"/>
    </row>
    <row r="5" spans="1:5" ht="56.25" customHeight="1">
      <c r="A5" s="137" t="s">
        <v>191</v>
      </c>
      <c r="B5" s="34" t="s">
        <v>205</v>
      </c>
      <c r="C5" s="34" t="s">
        <v>289</v>
      </c>
      <c r="D5" s="34" t="s">
        <v>290</v>
      </c>
      <c r="E5" s="34" t="s">
        <v>291</v>
      </c>
    </row>
    <row r="6" spans="1:5" ht="12.75">
      <c r="A6" s="42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24" customHeight="1">
      <c r="A7" s="55"/>
      <c r="B7" s="135" t="s">
        <v>292</v>
      </c>
      <c r="C7" s="48" t="s">
        <v>122</v>
      </c>
      <c r="D7" s="48" t="s">
        <v>122</v>
      </c>
      <c r="E7" s="138"/>
    </row>
    <row r="8" spans="1:5" ht="15.75" customHeight="1">
      <c r="A8" s="53"/>
      <c r="B8" s="136" t="s">
        <v>293</v>
      </c>
      <c r="C8" s="53"/>
      <c r="D8" s="53"/>
      <c r="E8" s="138"/>
    </row>
    <row r="9" spans="1:5" ht="21" customHeight="1">
      <c r="A9" s="53"/>
      <c r="B9" s="136" t="s">
        <v>294</v>
      </c>
      <c r="C9" s="53"/>
      <c r="D9" s="53"/>
      <c r="E9" s="138"/>
    </row>
    <row r="10" spans="1:5" ht="23.25" customHeight="1">
      <c r="A10" s="53"/>
      <c r="B10" s="136" t="s">
        <v>295</v>
      </c>
      <c r="C10" s="53"/>
      <c r="D10" s="53"/>
      <c r="E10" s="138"/>
    </row>
    <row r="11" spans="1:5" ht="32.25" customHeight="1">
      <c r="A11" s="53"/>
      <c r="B11" s="136" t="s">
        <v>296</v>
      </c>
      <c r="C11" s="53"/>
      <c r="D11" s="53"/>
      <c r="E11" s="138"/>
    </row>
    <row r="12" spans="1:5" ht="22.5" customHeight="1">
      <c r="A12" s="53"/>
      <c r="B12" s="46" t="s">
        <v>390</v>
      </c>
      <c r="C12" s="53"/>
      <c r="D12" s="53"/>
      <c r="E12" s="138" t="s">
        <v>391</v>
      </c>
    </row>
    <row r="13" spans="1:5" ht="24" customHeight="1">
      <c r="A13" s="55"/>
      <c r="B13" s="136" t="s">
        <v>297</v>
      </c>
      <c r="C13" s="48" t="s">
        <v>122</v>
      </c>
      <c r="D13" s="48" t="s">
        <v>122</v>
      </c>
      <c r="E13" s="138"/>
    </row>
    <row r="14" spans="1:5" ht="20.25" customHeight="1">
      <c r="A14" s="53"/>
      <c r="B14" s="46" t="s">
        <v>392</v>
      </c>
      <c r="C14" s="53"/>
      <c r="D14" s="53"/>
      <c r="E14" s="138">
        <v>80000</v>
      </c>
    </row>
    <row r="15" spans="1:5" ht="17.25" customHeight="1">
      <c r="A15" s="55"/>
      <c r="B15" s="135" t="s">
        <v>298</v>
      </c>
      <c r="C15" s="48" t="s">
        <v>122</v>
      </c>
      <c r="D15" s="48" t="s">
        <v>122</v>
      </c>
      <c r="E15" s="138"/>
    </row>
    <row r="16" spans="1:5" ht="21" customHeight="1">
      <c r="A16" s="55"/>
      <c r="B16" s="46" t="s">
        <v>393</v>
      </c>
      <c r="C16" s="53"/>
      <c r="D16" s="53"/>
      <c r="E16" s="138">
        <v>2654</v>
      </c>
    </row>
    <row r="17" spans="1:5" ht="24.75" customHeight="1">
      <c r="A17" s="55"/>
      <c r="B17" s="135" t="s">
        <v>299</v>
      </c>
      <c r="C17" s="48" t="s">
        <v>122</v>
      </c>
      <c r="D17" s="48" t="s">
        <v>122</v>
      </c>
      <c r="E17" s="138"/>
    </row>
    <row r="18" spans="1:5" ht="21" customHeight="1">
      <c r="A18" s="55"/>
      <c r="B18" s="136" t="s">
        <v>66</v>
      </c>
      <c r="C18" s="53"/>
      <c r="D18" s="53"/>
      <c r="E18" s="138"/>
    </row>
    <row r="19" spans="1:5" ht="12.75">
      <c r="A19" s="183" t="s">
        <v>201</v>
      </c>
      <c r="B19" s="184"/>
      <c r="C19" s="48" t="s">
        <v>122</v>
      </c>
      <c r="D19" s="48" t="s">
        <v>122</v>
      </c>
      <c r="E19" s="121">
        <f>E12+E16+E14</f>
        <v>87254</v>
      </c>
    </row>
  </sheetData>
  <sheetProtection/>
  <mergeCells count="5">
    <mergeCell ref="A19:B19"/>
    <mergeCell ref="A1:E1"/>
    <mergeCell ref="A2:B2"/>
    <mergeCell ref="A3:B3"/>
    <mergeCell ref="A4:E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zoomScale="115" zoomScaleNormal="115" zoomScalePageLayoutView="0" workbookViewId="0" topLeftCell="A1">
      <selection activeCell="C2" sqref="C2:C3"/>
    </sheetView>
  </sheetViews>
  <sheetFormatPr defaultColWidth="9.33203125" defaultRowHeight="12.75"/>
  <cols>
    <col min="1" max="1" width="4" style="41" customWidth="1"/>
    <col min="2" max="2" width="41.16015625" style="41" customWidth="1"/>
    <col min="3" max="3" width="12" style="41" customWidth="1"/>
    <col min="4" max="4" width="29.66015625" style="41" customWidth="1"/>
    <col min="5" max="16384" width="9.33203125" style="41" customWidth="1"/>
  </cols>
  <sheetData>
    <row r="1" spans="1:4" ht="24" customHeight="1">
      <c r="A1" s="181" t="s">
        <v>260</v>
      </c>
      <c r="B1" s="181"/>
      <c r="C1" s="181"/>
      <c r="D1" s="181"/>
    </row>
    <row r="2" spans="1:4" ht="20.25" customHeight="1">
      <c r="A2" s="172" t="s">
        <v>204</v>
      </c>
      <c r="B2" s="172"/>
      <c r="C2" s="159">
        <v>611</v>
      </c>
      <c r="D2" s="44"/>
    </row>
    <row r="3" spans="1:4" ht="20.25" customHeight="1">
      <c r="A3" s="172" t="s">
        <v>203</v>
      </c>
      <c r="B3" s="172"/>
      <c r="C3" s="159" t="s">
        <v>429</v>
      </c>
      <c r="D3" s="44"/>
    </row>
    <row r="4" spans="1:4" ht="20.25" customHeight="1">
      <c r="A4" s="178" t="s">
        <v>304</v>
      </c>
      <c r="B4" s="178"/>
      <c r="C4" s="178"/>
      <c r="D4" s="178"/>
    </row>
    <row r="5" spans="1:4" ht="56.25" customHeight="1">
      <c r="A5" s="141" t="s">
        <v>191</v>
      </c>
      <c r="B5" s="34" t="s">
        <v>205</v>
      </c>
      <c r="C5" s="103" t="s">
        <v>300</v>
      </c>
      <c r="D5" s="34" t="s">
        <v>301</v>
      </c>
    </row>
    <row r="6" spans="1:4" ht="12.75">
      <c r="A6" s="142">
        <v>1</v>
      </c>
      <c r="B6" s="142">
        <v>2</v>
      </c>
      <c r="C6" s="142">
        <v>3</v>
      </c>
      <c r="D6" s="142">
        <v>4</v>
      </c>
    </row>
    <row r="7" spans="1:4" ht="20.25" customHeight="1">
      <c r="A7" s="55" t="s">
        <v>31</v>
      </c>
      <c r="B7" s="53" t="s">
        <v>394</v>
      </c>
      <c r="C7" s="48"/>
      <c r="D7" s="121">
        <v>7000</v>
      </c>
    </row>
    <row r="8" spans="1:4" ht="26.25" customHeight="1">
      <c r="A8" s="55" t="s">
        <v>32</v>
      </c>
      <c r="B8" s="53" t="s">
        <v>395</v>
      </c>
      <c r="C8" s="53"/>
      <c r="D8" s="107">
        <v>5600</v>
      </c>
    </row>
    <row r="9" spans="1:4" ht="27" customHeight="1">
      <c r="A9" s="55" t="s">
        <v>33</v>
      </c>
      <c r="B9" s="53" t="s">
        <v>396</v>
      </c>
      <c r="C9" s="53"/>
      <c r="D9" s="107">
        <v>3400</v>
      </c>
    </row>
    <row r="10" spans="1:4" ht="20.25" customHeight="1">
      <c r="A10" s="55" t="s">
        <v>34</v>
      </c>
      <c r="B10" s="53" t="s">
        <v>397</v>
      </c>
      <c r="C10" s="53"/>
      <c r="D10" s="107">
        <v>5900</v>
      </c>
    </row>
    <row r="11" spans="1:4" ht="20.25" customHeight="1">
      <c r="A11" s="55" t="s">
        <v>35</v>
      </c>
      <c r="B11" s="53" t="s">
        <v>398</v>
      </c>
      <c r="C11" s="53"/>
      <c r="D11" s="107">
        <v>18200</v>
      </c>
    </row>
    <row r="12" spans="1:4" ht="20.25" customHeight="1">
      <c r="A12" s="55" t="s">
        <v>36</v>
      </c>
      <c r="B12" s="139" t="s">
        <v>399</v>
      </c>
      <c r="C12" s="53"/>
      <c r="D12" s="107">
        <v>63800</v>
      </c>
    </row>
    <row r="13" spans="1:4" ht="20.25" customHeight="1">
      <c r="A13" s="55" t="s">
        <v>37</v>
      </c>
      <c r="B13" s="139" t="s">
        <v>400</v>
      </c>
      <c r="C13" s="53"/>
      <c r="D13" s="107">
        <v>10800</v>
      </c>
    </row>
    <row r="14" spans="1:4" ht="20.25" customHeight="1">
      <c r="A14" s="55" t="s">
        <v>38</v>
      </c>
      <c r="B14" s="139" t="s">
        <v>401</v>
      </c>
      <c r="C14" s="53"/>
      <c r="D14" s="107">
        <v>5200</v>
      </c>
    </row>
    <row r="15" spans="1:4" ht="20.25" customHeight="1">
      <c r="A15" s="55" t="s">
        <v>39</v>
      </c>
      <c r="B15" s="139" t="s">
        <v>402</v>
      </c>
      <c r="C15" s="53"/>
      <c r="D15" s="107">
        <v>20000</v>
      </c>
    </row>
    <row r="16" spans="1:4" ht="20.25" customHeight="1">
      <c r="A16" s="53"/>
      <c r="B16" s="139"/>
      <c r="C16" s="53"/>
      <c r="D16" s="107"/>
    </row>
    <row r="17" spans="1:4" ht="20.25" customHeight="1">
      <c r="A17" s="53"/>
      <c r="B17" s="139"/>
      <c r="C17" s="53"/>
      <c r="D17" s="107"/>
    </row>
    <row r="18" spans="1:4" ht="20.25" customHeight="1">
      <c r="A18" s="53"/>
      <c r="B18" s="139"/>
      <c r="C18" s="53"/>
      <c r="D18" s="107"/>
    </row>
    <row r="19" spans="1:4" ht="12.75">
      <c r="A19" s="183" t="s">
        <v>201</v>
      </c>
      <c r="B19" s="184"/>
      <c r="C19" s="48" t="s">
        <v>122</v>
      </c>
      <c r="D19" s="143">
        <f>SUM(D7:D18)</f>
        <v>139900</v>
      </c>
    </row>
  </sheetData>
  <sheetProtection/>
  <mergeCells count="5">
    <mergeCell ref="A19:B19"/>
    <mergeCell ref="A1:D1"/>
    <mergeCell ref="A2:B2"/>
    <mergeCell ref="A3:B3"/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1" customWidth="1"/>
    <col min="2" max="2" width="41.16015625" style="41" customWidth="1"/>
    <col min="3" max="5" width="20.16015625" style="41" customWidth="1"/>
    <col min="6" max="16384" width="9.33203125" style="41" customWidth="1"/>
  </cols>
  <sheetData>
    <row r="1" spans="1:5" ht="24" customHeight="1">
      <c r="A1" s="181" t="s">
        <v>260</v>
      </c>
      <c r="B1" s="181"/>
      <c r="C1" s="181"/>
      <c r="D1" s="181"/>
      <c r="E1" s="181"/>
    </row>
    <row r="2" spans="1:5" ht="20.25" customHeight="1">
      <c r="A2" s="172" t="s">
        <v>204</v>
      </c>
      <c r="B2" s="172"/>
      <c r="C2" s="44"/>
      <c r="D2" s="44"/>
      <c r="E2" s="44"/>
    </row>
    <row r="4" spans="1:5" ht="20.25" customHeight="1">
      <c r="A4" s="172" t="s">
        <v>203</v>
      </c>
      <c r="B4" s="172"/>
      <c r="C4" s="47"/>
      <c r="D4" s="44"/>
      <c r="E4" s="44"/>
    </row>
    <row r="6" spans="1:5" ht="20.25" customHeight="1">
      <c r="A6" s="178" t="s">
        <v>306</v>
      </c>
      <c r="B6" s="178"/>
      <c r="C6" s="178"/>
      <c r="D6" s="178"/>
      <c r="E6" s="178"/>
    </row>
    <row r="7" spans="1:5" ht="56.25" customHeight="1">
      <c r="A7" s="48" t="s">
        <v>191</v>
      </c>
      <c r="B7" s="34" t="s">
        <v>205</v>
      </c>
      <c r="C7" s="34" t="s">
        <v>284</v>
      </c>
      <c r="D7" s="34" t="s">
        <v>305</v>
      </c>
      <c r="E7" s="34" t="s">
        <v>273</v>
      </c>
    </row>
    <row r="8" spans="1:5" ht="12.7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ht="20.25" customHeight="1">
      <c r="A9" s="55"/>
      <c r="B9" s="53" t="s">
        <v>66</v>
      </c>
      <c r="C9" s="48"/>
      <c r="D9" s="48"/>
      <c r="E9" s="48"/>
    </row>
    <row r="10" spans="1:5" ht="20.25" customHeight="1">
      <c r="A10" s="53"/>
      <c r="B10" s="46"/>
      <c r="C10" s="53"/>
      <c r="D10" s="53"/>
      <c r="E10" s="53"/>
    </row>
    <row r="11" spans="1:5" ht="20.25" customHeight="1">
      <c r="A11" s="53"/>
      <c r="B11" s="46"/>
      <c r="C11" s="53"/>
      <c r="D11" s="53"/>
      <c r="E11" s="53"/>
    </row>
    <row r="12" spans="1:5" ht="12.75">
      <c r="A12" s="183" t="s">
        <v>201</v>
      </c>
      <c r="B12" s="184"/>
      <c r="C12" s="48" t="s">
        <v>122</v>
      </c>
      <c r="D12" s="48" t="s">
        <v>122</v>
      </c>
      <c r="E12" s="48"/>
    </row>
  </sheetData>
  <sheetProtection/>
  <mergeCells count="5">
    <mergeCell ref="A2:B2"/>
    <mergeCell ref="A4:B4"/>
    <mergeCell ref="A12:B12"/>
    <mergeCell ref="A1:E1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="115" zoomScaleNormal="115" zoomScalePageLayoutView="0" workbookViewId="0" topLeftCell="A1">
      <selection activeCell="N24" sqref="N24"/>
    </sheetView>
  </sheetViews>
  <sheetFormatPr defaultColWidth="9.33203125" defaultRowHeight="12.75"/>
  <cols>
    <col min="1" max="1" width="4.5" style="41" customWidth="1"/>
    <col min="2" max="2" width="41.16015625" style="41" customWidth="1"/>
    <col min="3" max="3" width="21.16015625" style="41" customWidth="1"/>
    <col min="4" max="6" width="20.16015625" style="41" customWidth="1"/>
    <col min="7" max="16384" width="9.33203125" style="41" customWidth="1"/>
  </cols>
  <sheetData>
    <row r="1" spans="1:6" ht="24" customHeight="1">
      <c r="A1" s="181" t="s">
        <v>260</v>
      </c>
      <c r="B1" s="181"/>
      <c r="C1" s="181"/>
      <c r="D1" s="181"/>
      <c r="E1" s="181"/>
      <c r="F1" s="181"/>
    </row>
    <row r="2" spans="1:6" ht="20.25" customHeight="1">
      <c r="A2" s="172" t="s">
        <v>204</v>
      </c>
      <c r="B2" s="172"/>
      <c r="C2" s="159">
        <v>611</v>
      </c>
      <c r="D2" s="44"/>
      <c r="E2" s="44"/>
      <c r="F2" s="44"/>
    </row>
    <row r="3" ht="12.75">
      <c r="C3" s="166"/>
    </row>
    <row r="4" spans="1:6" ht="20.25" customHeight="1">
      <c r="A4" s="172" t="s">
        <v>203</v>
      </c>
      <c r="B4" s="172"/>
      <c r="C4" s="159" t="s">
        <v>429</v>
      </c>
      <c r="D4" s="47"/>
      <c r="E4" s="44"/>
      <c r="F4" s="44"/>
    </row>
    <row r="6" spans="1:6" ht="20.25" customHeight="1">
      <c r="A6" s="178" t="s">
        <v>307</v>
      </c>
      <c r="B6" s="178"/>
      <c r="C6" s="178"/>
      <c r="D6" s="178"/>
      <c r="E6" s="178"/>
      <c r="F6" s="178"/>
    </row>
    <row r="7" spans="1:6" ht="56.25" customHeight="1">
      <c r="A7" s="140" t="s">
        <v>191</v>
      </c>
      <c r="B7" s="34" t="s">
        <v>205</v>
      </c>
      <c r="C7" s="34" t="s">
        <v>308</v>
      </c>
      <c r="D7" s="34" t="s">
        <v>284</v>
      </c>
      <c r="E7" s="34" t="s">
        <v>309</v>
      </c>
      <c r="F7" s="34" t="s">
        <v>310</v>
      </c>
    </row>
    <row r="8" spans="1:6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</row>
    <row r="9" spans="1:6" ht="20.25" customHeight="1">
      <c r="A9" s="144" t="s">
        <v>31</v>
      </c>
      <c r="B9" s="53" t="s">
        <v>403</v>
      </c>
      <c r="C9" s="53"/>
      <c r="D9" s="48"/>
      <c r="E9" s="48"/>
      <c r="F9" s="121">
        <v>5000</v>
      </c>
    </row>
    <row r="10" spans="1:6" ht="24.75" customHeight="1">
      <c r="A10" s="144" t="s">
        <v>32</v>
      </c>
      <c r="B10" s="53" t="s">
        <v>405</v>
      </c>
      <c r="C10" s="46"/>
      <c r="D10" s="53"/>
      <c r="E10" s="53"/>
      <c r="F10" s="107">
        <v>15000</v>
      </c>
    </row>
    <row r="11" spans="1:6" ht="20.25" customHeight="1">
      <c r="A11" s="144" t="s">
        <v>33</v>
      </c>
      <c r="B11" s="53" t="s">
        <v>404</v>
      </c>
      <c r="C11" s="46"/>
      <c r="D11" s="53"/>
      <c r="E11" s="53"/>
      <c r="F11" s="107">
        <v>188000</v>
      </c>
    </row>
    <row r="12" spans="1:6" ht="20.25" customHeight="1">
      <c r="A12" s="144"/>
      <c r="B12" s="53"/>
      <c r="C12" s="46"/>
      <c r="D12" s="53"/>
      <c r="E12" s="53"/>
      <c r="F12" s="107"/>
    </row>
    <row r="13" spans="1:6" ht="12.75">
      <c r="A13" s="183" t="s">
        <v>201</v>
      </c>
      <c r="B13" s="184"/>
      <c r="C13" s="48" t="s">
        <v>122</v>
      </c>
      <c r="D13" s="48" t="s">
        <v>122</v>
      </c>
      <c r="E13" s="48" t="s">
        <v>122</v>
      </c>
      <c r="F13" s="121">
        <f>SUM(F9:F12)</f>
        <v>208000</v>
      </c>
    </row>
  </sheetData>
  <sheetProtection/>
  <mergeCells count="5">
    <mergeCell ref="A13:B13"/>
    <mergeCell ref="A1:F1"/>
    <mergeCell ref="A2:B2"/>
    <mergeCell ref="A4:B4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K55"/>
  <sheetViews>
    <sheetView view="pageBreakPreview" zoomScaleNormal="115" zoomScaleSheetLayoutView="100" zoomScalePageLayoutView="0" workbookViewId="0" topLeftCell="A1">
      <selection activeCell="GI27" sqref="GI27"/>
    </sheetView>
  </sheetViews>
  <sheetFormatPr defaultColWidth="1.0078125" defaultRowHeight="12" customHeight="1"/>
  <cols>
    <col min="1" max="16384" width="1.0078125" style="56" customWidth="1"/>
  </cols>
  <sheetData>
    <row r="1" s="58" customFormat="1" ht="9" customHeight="1">
      <c r="CS1" s="58" t="s">
        <v>370</v>
      </c>
    </row>
    <row r="2" s="58" customFormat="1" ht="9" customHeight="1">
      <c r="CS2" s="58" t="s">
        <v>369</v>
      </c>
    </row>
    <row r="3" s="58" customFormat="1" ht="9" customHeight="1">
      <c r="CS3" s="58" t="s">
        <v>368</v>
      </c>
    </row>
    <row r="4" s="58" customFormat="1" ht="9" customHeight="1">
      <c r="CS4" s="58" t="s">
        <v>367</v>
      </c>
    </row>
    <row r="5" s="58" customFormat="1" ht="3" customHeight="1"/>
    <row r="6" s="94" customFormat="1" ht="9" customHeight="1">
      <c r="CS6" s="94" t="s">
        <v>366</v>
      </c>
    </row>
    <row r="7" s="58" customFormat="1" ht="6" customHeight="1"/>
    <row r="8" spans="68:167" s="57" customFormat="1" ht="10.5" customHeight="1">
      <c r="BP8" s="279" t="s">
        <v>365</v>
      </c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</row>
    <row r="9" spans="68:167" s="57" customFormat="1" ht="10.5" customHeight="1">
      <c r="BP9" s="315" t="s">
        <v>406</v>
      </c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6"/>
    </row>
    <row r="10" spans="68:167" s="58" customFormat="1" ht="9.75" customHeight="1">
      <c r="BP10" s="271" t="s">
        <v>364</v>
      </c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</row>
    <row r="11" spans="68:167" s="57" customFormat="1" ht="10.5" customHeight="1"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6"/>
      <c r="EB11" s="316"/>
      <c r="EC11" s="316"/>
      <c r="ED11" s="316"/>
      <c r="EE11" s="316"/>
      <c r="EF11" s="316"/>
      <c r="EG11" s="316"/>
      <c r="EH11" s="316"/>
      <c r="EI11" s="316"/>
      <c r="EJ11" s="316"/>
      <c r="EK11" s="316"/>
      <c r="EL11" s="316"/>
      <c r="EM11" s="316"/>
      <c r="EN11" s="316"/>
      <c r="EO11" s="316"/>
      <c r="EP11" s="316"/>
      <c r="EQ11" s="316"/>
      <c r="ER11" s="316"/>
      <c r="ES11" s="316"/>
      <c r="ET11" s="316"/>
      <c r="EU11" s="316"/>
      <c r="EV11" s="316"/>
      <c r="EW11" s="316"/>
      <c r="EX11" s="316"/>
      <c r="EY11" s="316"/>
      <c r="EZ11" s="316"/>
      <c r="FA11" s="316"/>
      <c r="FB11" s="316"/>
      <c r="FC11" s="316"/>
      <c r="FD11" s="316"/>
      <c r="FE11" s="316"/>
      <c r="FF11" s="316"/>
      <c r="FG11" s="316"/>
      <c r="FH11" s="316"/>
      <c r="FI11" s="316"/>
      <c r="FJ11" s="316"/>
      <c r="FK11" s="316"/>
    </row>
    <row r="12" spans="68:167" s="58" customFormat="1" ht="9.75" customHeight="1">
      <c r="BP12" s="270" t="s">
        <v>363</v>
      </c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</row>
    <row r="13" spans="68:167" s="57" customFormat="1" ht="10.5" customHeight="1"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93"/>
      <c r="CM13" s="93"/>
      <c r="DT13" s="93"/>
      <c r="DU13" s="93"/>
      <c r="DV13" s="93"/>
      <c r="DW13" s="93"/>
      <c r="DX13" s="93"/>
      <c r="DY13" s="223" t="s">
        <v>413</v>
      </c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</row>
    <row r="14" spans="68:167" s="58" customFormat="1" ht="9.75" customHeight="1">
      <c r="BP14" s="270" t="s">
        <v>62</v>
      </c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92"/>
      <c r="CM14" s="92"/>
      <c r="DY14" s="271" t="s">
        <v>314</v>
      </c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</row>
    <row r="15" spans="68:167" s="57" customFormat="1" ht="10.5" customHeight="1">
      <c r="BP15" s="69" t="s">
        <v>312</v>
      </c>
      <c r="BQ15" s="218"/>
      <c r="BR15" s="218"/>
      <c r="BS15" s="218"/>
      <c r="BT15" s="218"/>
      <c r="BU15" s="218"/>
      <c r="BV15" s="221" t="s">
        <v>312</v>
      </c>
      <c r="BW15" s="221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9">
        <v>20</v>
      </c>
      <c r="CV15" s="219"/>
      <c r="CW15" s="219"/>
      <c r="CX15" s="219"/>
      <c r="CY15" s="222"/>
      <c r="CZ15" s="222"/>
      <c r="DA15" s="222"/>
      <c r="DB15" s="221" t="s">
        <v>311</v>
      </c>
      <c r="DC15" s="221"/>
      <c r="DD15" s="221"/>
      <c r="FK15" s="69"/>
    </row>
    <row r="16" spans="2:154" s="91" customFormat="1" ht="15" customHeight="1">
      <c r="B16" s="322" t="s">
        <v>362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</row>
    <row r="17" spans="1:167" s="57" customFormat="1" ht="12" customHeight="1" thickBot="1">
      <c r="A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I17" s="89" t="s">
        <v>361</v>
      </c>
      <c r="EJ17" s="323" t="s">
        <v>417</v>
      </c>
      <c r="EK17" s="323"/>
      <c r="EL17" s="323"/>
      <c r="EM17" s="323"/>
      <c r="EN17" s="88" t="s">
        <v>360</v>
      </c>
      <c r="EO17" s="88"/>
      <c r="EP17" s="88"/>
      <c r="EQ17" s="88"/>
      <c r="EZ17" s="317" t="s">
        <v>359</v>
      </c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9"/>
    </row>
    <row r="18" spans="132:167" s="57" customFormat="1" ht="12" customHeight="1">
      <c r="EB18" s="88"/>
      <c r="EC18" s="88"/>
      <c r="ED18" s="88"/>
      <c r="EE18" s="88"/>
      <c r="EF18" s="87"/>
      <c r="EG18" s="87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1"/>
      <c r="ES18" s="71"/>
      <c r="ET18" s="71"/>
      <c r="EU18" s="71"/>
      <c r="EW18" s="70"/>
      <c r="EX18" s="71" t="s">
        <v>358</v>
      </c>
      <c r="EZ18" s="236" t="s">
        <v>357</v>
      </c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8"/>
    </row>
    <row r="19" spans="43:167" s="57" customFormat="1" ht="10.5" customHeight="1">
      <c r="AQ19" s="69" t="s">
        <v>356</v>
      </c>
      <c r="AR19" s="218"/>
      <c r="AS19" s="218"/>
      <c r="AT19" s="218"/>
      <c r="AU19" s="218"/>
      <c r="AV19" s="218"/>
      <c r="AW19" s="221" t="s">
        <v>312</v>
      </c>
      <c r="AX19" s="221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9">
        <v>20</v>
      </c>
      <c r="BW19" s="219"/>
      <c r="BX19" s="219"/>
      <c r="BY19" s="219"/>
      <c r="BZ19" s="222"/>
      <c r="CA19" s="222"/>
      <c r="CB19" s="222"/>
      <c r="CC19" s="221" t="s">
        <v>311</v>
      </c>
      <c r="CD19" s="221"/>
      <c r="CE19" s="221"/>
      <c r="ER19" s="69"/>
      <c r="ES19" s="69"/>
      <c r="ET19" s="69"/>
      <c r="EU19" s="69"/>
      <c r="EX19" s="69" t="s">
        <v>355</v>
      </c>
      <c r="EZ19" s="239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1"/>
    </row>
    <row r="20" spans="1:167" s="57" customFormat="1" ht="10.5" customHeight="1">
      <c r="A20" s="57" t="s">
        <v>354</v>
      </c>
      <c r="AO20" s="320" t="s">
        <v>414</v>
      </c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R20" s="69"/>
      <c r="ES20" s="69"/>
      <c r="ET20" s="69"/>
      <c r="EU20" s="69"/>
      <c r="EX20" s="69"/>
      <c r="EZ20" s="228" t="s">
        <v>418</v>
      </c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30"/>
    </row>
    <row r="21" spans="1:167" s="57" customFormat="1" ht="10.5" customHeight="1">
      <c r="A21" s="57" t="s">
        <v>353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6"/>
      <c r="EF21" s="316"/>
      <c r="EG21" s="316"/>
      <c r="EH21" s="316"/>
      <c r="EI21" s="316"/>
      <c r="EJ21" s="316"/>
      <c r="EK21" s="316"/>
      <c r="EL21" s="316"/>
      <c r="ER21" s="69"/>
      <c r="ES21" s="69"/>
      <c r="ET21" s="69"/>
      <c r="EU21" s="69"/>
      <c r="EX21" s="69" t="s">
        <v>344</v>
      </c>
      <c r="EZ21" s="231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32"/>
    </row>
    <row r="22" spans="1:167" s="57" customFormat="1" ht="3" customHeight="1" thickBo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R22" s="69"/>
      <c r="ES22" s="69"/>
      <c r="ET22" s="69"/>
      <c r="EU22" s="69"/>
      <c r="EX22" s="69"/>
      <c r="EZ22" s="228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30"/>
    </row>
    <row r="23" spans="1:167" s="57" customFormat="1" ht="10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N23" s="80"/>
      <c r="AO23" s="86" t="s">
        <v>352</v>
      </c>
      <c r="AP23" s="80"/>
      <c r="AQ23" s="80"/>
      <c r="AR23" s="80"/>
      <c r="AY23" s="327" t="s">
        <v>415</v>
      </c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9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R23" s="69"/>
      <c r="ES23" s="69"/>
      <c r="ET23" s="69"/>
      <c r="EU23" s="69"/>
      <c r="EX23" s="69" t="s">
        <v>351</v>
      </c>
      <c r="EZ23" s="324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6"/>
    </row>
    <row r="24" spans="1:167" s="57" customFormat="1" ht="3" customHeight="1" thickBo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Y24" s="330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2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R24" s="69"/>
      <c r="ES24" s="69"/>
      <c r="ET24" s="69"/>
      <c r="EU24" s="69"/>
      <c r="EX24" s="69"/>
      <c r="EZ24" s="231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32"/>
    </row>
    <row r="25" spans="1:167" s="57" customFormat="1" ht="10.5" customHeight="1">
      <c r="A25" s="57" t="s">
        <v>350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311"/>
      <c r="ED25" s="311"/>
      <c r="EE25" s="311"/>
      <c r="EF25" s="311"/>
      <c r="EG25" s="311"/>
      <c r="EH25" s="311"/>
      <c r="EI25" s="311"/>
      <c r="EJ25" s="311"/>
      <c r="EK25" s="311"/>
      <c r="EL25" s="311"/>
      <c r="ER25" s="69"/>
      <c r="ES25" s="69"/>
      <c r="ET25" s="69"/>
      <c r="EU25" s="69"/>
      <c r="EX25" s="71" t="s">
        <v>349</v>
      </c>
      <c r="EZ25" s="239" t="s">
        <v>419</v>
      </c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1"/>
    </row>
    <row r="26" spans="1:167" s="57" customFormat="1" ht="10.5" customHeight="1">
      <c r="A26" s="57" t="s">
        <v>346</v>
      </c>
      <c r="AO26" s="312" t="s">
        <v>416</v>
      </c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R26" s="69"/>
      <c r="ES26" s="69"/>
      <c r="ET26" s="69"/>
      <c r="EU26" s="69"/>
      <c r="EX26" s="69"/>
      <c r="EZ26" s="228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30"/>
    </row>
    <row r="27" spans="1:167" s="57" customFormat="1" ht="10.5" customHeight="1">
      <c r="A27" s="57" t="s">
        <v>348</v>
      </c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R27" s="69"/>
      <c r="ES27" s="69"/>
      <c r="ET27" s="69"/>
      <c r="EU27" s="69"/>
      <c r="EX27" s="69" t="s">
        <v>347</v>
      </c>
      <c r="EZ27" s="242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4"/>
    </row>
    <row r="28" spans="1:167" s="57" customFormat="1" ht="10.5" customHeight="1">
      <c r="A28" s="57" t="s">
        <v>346</v>
      </c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N28" s="70"/>
      <c r="EO28" s="70"/>
      <c r="EP28" s="70"/>
      <c r="EQ28" s="70"/>
      <c r="ER28" s="71"/>
      <c r="ES28" s="71"/>
      <c r="ET28" s="71"/>
      <c r="EU28" s="71"/>
      <c r="EW28" s="70"/>
      <c r="EZ28" s="228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30"/>
    </row>
    <row r="29" spans="1:167" s="57" customFormat="1" ht="10.5" customHeight="1">
      <c r="A29" s="57" t="s">
        <v>345</v>
      </c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1"/>
      <c r="EK29" s="311"/>
      <c r="EL29" s="311"/>
      <c r="EN29" s="70"/>
      <c r="EO29" s="70"/>
      <c r="EP29" s="70"/>
      <c r="EQ29" s="70"/>
      <c r="ER29" s="71"/>
      <c r="ES29" s="71"/>
      <c r="ET29" s="71"/>
      <c r="EU29" s="71"/>
      <c r="EW29" s="70"/>
      <c r="EX29" s="69" t="s">
        <v>344</v>
      </c>
      <c r="EZ29" s="231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32"/>
    </row>
    <row r="30" spans="1:167" s="57" customFormat="1" ht="10.5" customHeight="1">
      <c r="A30" s="57" t="s">
        <v>343</v>
      </c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0"/>
      <c r="EK30" s="70"/>
      <c r="EL30" s="70"/>
      <c r="EM30" s="70"/>
      <c r="EN30" s="70"/>
      <c r="EO30" s="70"/>
      <c r="EP30" s="70"/>
      <c r="EQ30" s="70"/>
      <c r="ER30" s="71"/>
      <c r="ES30" s="71"/>
      <c r="ET30" s="71"/>
      <c r="EU30" s="71"/>
      <c r="EW30" s="70"/>
      <c r="EX30" s="69" t="s">
        <v>342</v>
      </c>
      <c r="EZ30" s="242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4"/>
    </row>
    <row r="31" spans="12:167" s="57" customFormat="1" ht="10.5" customHeight="1" thickBot="1"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0"/>
      <c r="EK31" s="70"/>
      <c r="EL31" s="70"/>
      <c r="EM31" s="70"/>
      <c r="EN31" s="70"/>
      <c r="EO31" s="70"/>
      <c r="EP31" s="70"/>
      <c r="EQ31" s="70"/>
      <c r="ER31" s="71"/>
      <c r="ES31" s="71"/>
      <c r="ET31" s="71"/>
      <c r="EU31" s="71"/>
      <c r="EW31" s="70"/>
      <c r="EX31" s="69" t="s">
        <v>341</v>
      </c>
      <c r="EZ31" s="245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7"/>
    </row>
    <row r="32" spans="12:167" s="58" customFormat="1" ht="10.5" customHeight="1" thickBot="1">
      <c r="L32" s="270" t="s">
        <v>340</v>
      </c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3"/>
      <c r="EK32" s="83"/>
      <c r="EL32" s="83"/>
      <c r="EM32" s="83"/>
      <c r="EN32" s="83"/>
      <c r="EO32" s="83"/>
      <c r="EP32" s="83"/>
      <c r="EQ32" s="83"/>
      <c r="ER32" s="84"/>
      <c r="ES32" s="84"/>
      <c r="ET32" s="84"/>
      <c r="EU32" s="84"/>
      <c r="EW32" s="83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</row>
    <row r="33" spans="50:167" s="57" customFormat="1" ht="12" thickBot="1">
      <c r="AX33" s="81"/>
      <c r="AY33" s="81"/>
      <c r="AZ33" s="81"/>
      <c r="BA33" s="81"/>
      <c r="BB33" s="81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CB33" s="79"/>
      <c r="CC33" s="79"/>
      <c r="CD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I33" s="79"/>
      <c r="EL33" s="71" t="s">
        <v>59</v>
      </c>
      <c r="EN33" s="248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0"/>
    </row>
    <row r="34" spans="1:167" s="57" customFormat="1" ht="4.5" customHeight="1">
      <c r="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0"/>
      <c r="EK34" s="70"/>
      <c r="EL34" s="70"/>
      <c r="EM34" s="70"/>
      <c r="EN34" s="70"/>
      <c r="EO34" s="70"/>
      <c r="EP34" s="70"/>
      <c r="EQ34" s="70"/>
      <c r="ER34" s="71"/>
      <c r="ES34" s="71"/>
      <c r="ET34" s="71"/>
      <c r="EU34" s="71"/>
      <c r="EW34" s="70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</row>
    <row r="35" spans="1:167" s="57" customFormat="1" ht="10.5" customHeight="1">
      <c r="A35" s="267" t="s">
        <v>339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9" t="s">
        <v>338</v>
      </c>
      <c r="AF35" s="268"/>
      <c r="AG35" s="268"/>
      <c r="AH35" s="268"/>
      <c r="AI35" s="268"/>
      <c r="AJ35" s="268"/>
      <c r="AK35" s="268"/>
      <c r="AL35" s="268"/>
      <c r="AM35" s="268"/>
      <c r="AN35" s="268"/>
      <c r="AO35" s="313" t="s">
        <v>337</v>
      </c>
      <c r="AP35" s="314"/>
      <c r="AQ35" s="314"/>
      <c r="AR35" s="314"/>
      <c r="AS35" s="314"/>
      <c r="AT35" s="314"/>
      <c r="AU35" s="314"/>
      <c r="AV35" s="314"/>
      <c r="AW35" s="314"/>
      <c r="AX35" s="314"/>
      <c r="AY35" s="269" t="s">
        <v>336</v>
      </c>
      <c r="AZ35" s="268"/>
      <c r="BA35" s="268"/>
      <c r="BB35" s="268"/>
      <c r="BC35" s="268"/>
      <c r="BD35" s="268"/>
      <c r="BE35" s="268"/>
      <c r="BF35" s="268"/>
      <c r="BG35" s="268"/>
      <c r="BH35" s="268"/>
      <c r="BI35" s="296" t="s">
        <v>335</v>
      </c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8"/>
      <c r="CN35" s="302" t="s">
        <v>334</v>
      </c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4"/>
      <c r="DP35" s="290" t="s">
        <v>333</v>
      </c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</row>
    <row r="36" spans="1:167" s="57" customFormat="1" ht="10.5" customHeight="1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9"/>
      <c r="AF36" s="268"/>
      <c r="AG36" s="268"/>
      <c r="AH36" s="268"/>
      <c r="AI36" s="268"/>
      <c r="AJ36" s="268"/>
      <c r="AK36" s="268"/>
      <c r="AL36" s="268"/>
      <c r="AM36" s="268"/>
      <c r="AN36" s="268"/>
      <c r="AO36" s="313"/>
      <c r="AP36" s="314"/>
      <c r="AQ36" s="314"/>
      <c r="AR36" s="314"/>
      <c r="AS36" s="314"/>
      <c r="AT36" s="314"/>
      <c r="AU36" s="314"/>
      <c r="AV36" s="314"/>
      <c r="AW36" s="314"/>
      <c r="AX36" s="314"/>
      <c r="AY36" s="269"/>
      <c r="AZ36" s="268"/>
      <c r="BA36" s="268"/>
      <c r="BB36" s="268"/>
      <c r="BC36" s="268"/>
      <c r="BD36" s="268"/>
      <c r="BE36" s="268"/>
      <c r="BF36" s="268"/>
      <c r="BG36" s="268"/>
      <c r="BH36" s="268"/>
      <c r="BI36" s="278" t="s">
        <v>332</v>
      </c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80"/>
      <c r="CN36" s="305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7"/>
      <c r="DP36" s="292"/>
      <c r="DQ36" s="293"/>
      <c r="DR36" s="293"/>
      <c r="DS36" s="293"/>
      <c r="DT36" s="293"/>
      <c r="DU36" s="293"/>
      <c r="DV36" s="293"/>
      <c r="DW36" s="293"/>
      <c r="DX36" s="293"/>
      <c r="DY36" s="293"/>
      <c r="DZ36" s="293"/>
      <c r="EA36" s="293"/>
      <c r="EB36" s="293"/>
      <c r="EC36" s="293"/>
      <c r="ED36" s="293"/>
      <c r="EE36" s="293"/>
      <c r="EF36" s="293"/>
      <c r="EG36" s="293"/>
      <c r="EH36" s="293"/>
      <c r="EI36" s="293"/>
      <c r="EJ36" s="293"/>
      <c r="EK36" s="293"/>
      <c r="EL36" s="293"/>
      <c r="EM36" s="293"/>
      <c r="EN36" s="293"/>
      <c r="EO36" s="293"/>
      <c r="EP36" s="293"/>
      <c r="EQ36" s="293"/>
      <c r="ER36" s="293"/>
      <c r="ES36" s="293"/>
      <c r="ET36" s="293"/>
      <c r="EU36" s="293"/>
      <c r="EV36" s="293"/>
      <c r="EW36" s="293"/>
      <c r="EX36" s="293"/>
      <c r="EY36" s="293"/>
      <c r="EZ36" s="293"/>
      <c r="FA36" s="293"/>
      <c r="FB36" s="293"/>
      <c r="FC36" s="293"/>
      <c r="FD36" s="293"/>
      <c r="FE36" s="293"/>
      <c r="FF36" s="293"/>
      <c r="FG36" s="293"/>
      <c r="FH36" s="293"/>
      <c r="FI36" s="293"/>
      <c r="FJ36" s="293"/>
      <c r="FK36" s="293"/>
    </row>
    <row r="37" spans="1:167" s="72" customFormat="1" ht="10.5" customHeight="1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7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69" t="s">
        <v>331</v>
      </c>
      <c r="CB37" s="222"/>
      <c r="CC37" s="222"/>
      <c r="CD37" s="222"/>
      <c r="CE37" s="57" t="s">
        <v>311</v>
      </c>
      <c r="CF37" s="57"/>
      <c r="CG37" s="57"/>
      <c r="CH37" s="57"/>
      <c r="CI37" s="57"/>
      <c r="CJ37" s="57"/>
      <c r="CK37" s="57"/>
      <c r="CL37" s="57"/>
      <c r="CM37" s="76"/>
      <c r="CN37" s="305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7"/>
      <c r="DP37" s="292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3"/>
      <c r="FI37" s="293"/>
      <c r="FJ37" s="293"/>
      <c r="FK37" s="293"/>
    </row>
    <row r="38" spans="1:167" s="72" customFormat="1" ht="3" customHeight="1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75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3"/>
      <c r="CN38" s="308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10"/>
      <c r="DP38" s="294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295"/>
      <c r="FE38" s="295"/>
      <c r="FF38" s="295"/>
      <c r="FG38" s="295"/>
      <c r="FH38" s="295"/>
      <c r="FI38" s="295"/>
      <c r="FJ38" s="295"/>
      <c r="FK38" s="295"/>
    </row>
    <row r="39" spans="1:167" s="72" customFormat="1" ht="14.25" customHeight="1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2" t="s">
        <v>330</v>
      </c>
      <c r="BJ39" s="262"/>
      <c r="BK39" s="262"/>
      <c r="BL39" s="262"/>
      <c r="BM39" s="262"/>
      <c r="BN39" s="262"/>
      <c r="BO39" s="262"/>
      <c r="BP39" s="262"/>
      <c r="BQ39" s="262"/>
      <c r="BR39" s="262"/>
      <c r="BS39" s="262" t="s">
        <v>329</v>
      </c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99" t="s">
        <v>330</v>
      </c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261"/>
      <c r="DB39" s="299" t="s">
        <v>329</v>
      </c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261"/>
      <c r="DP39" s="262" t="s">
        <v>328</v>
      </c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 t="s">
        <v>327</v>
      </c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99"/>
    </row>
    <row r="40" spans="1:167" s="57" customFormat="1" ht="10.5" customHeight="1" thickBot="1">
      <c r="A40" s="261">
        <v>1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6">
        <v>2</v>
      </c>
      <c r="AF40" s="266"/>
      <c r="AG40" s="266"/>
      <c r="AH40" s="266"/>
      <c r="AI40" s="266"/>
      <c r="AJ40" s="266"/>
      <c r="AK40" s="266"/>
      <c r="AL40" s="266"/>
      <c r="AM40" s="266"/>
      <c r="AN40" s="266"/>
      <c r="AO40" s="266">
        <v>3</v>
      </c>
      <c r="AP40" s="266"/>
      <c r="AQ40" s="266"/>
      <c r="AR40" s="266"/>
      <c r="AS40" s="266"/>
      <c r="AT40" s="266"/>
      <c r="AU40" s="266"/>
      <c r="AV40" s="266"/>
      <c r="AW40" s="266"/>
      <c r="AX40" s="266"/>
      <c r="AY40" s="266">
        <v>4</v>
      </c>
      <c r="AZ40" s="266"/>
      <c r="BA40" s="266"/>
      <c r="BB40" s="266"/>
      <c r="BC40" s="266"/>
      <c r="BD40" s="266"/>
      <c r="BE40" s="266"/>
      <c r="BF40" s="266"/>
      <c r="BG40" s="266"/>
      <c r="BH40" s="266"/>
      <c r="BI40" s="257">
        <v>5</v>
      </c>
      <c r="BJ40" s="257"/>
      <c r="BK40" s="257"/>
      <c r="BL40" s="257"/>
      <c r="BM40" s="257"/>
      <c r="BN40" s="257"/>
      <c r="BO40" s="257"/>
      <c r="BP40" s="257"/>
      <c r="BQ40" s="257"/>
      <c r="BR40" s="257"/>
      <c r="BS40" s="266">
        <v>6</v>
      </c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57">
        <v>7</v>
      </c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>
        <v>8</v>
      </c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>
        <v>9</v>
      </c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>
        <v>10</v>
      </c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8"/>
    </row>
    <row r="41" spans="1:167" s="57" customFormat="1" ht="11.25" customHeight="1">
      <c r="A41" s="263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5"/>
      <c r="AE41" s="301"/>
      <c r="AF41" s="256"/>
      <c r="AG41" s="256"/>
      <c r="AH41" s="256"/>
      <c r="AI41" s="256"/>
      <c r="AJ41" s="256"/>
      <c r="AK41" s="256"/>
      <c r="AL41" s="256"/>
      <c r="AM41" s="256"/>
      <c r="AN41" s="256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5"/>
    </row>
    <row r="42" spans="1:167" s="57" customFormat="1" ht="11.25" customHeight="1" thickBo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60"/>
      <c r="AE42" s="281"/>
      <c r="AF42" s="282"/>
      <c r="AG42" s="282"/>
      <c r="AH42" s="282"/>
      <c r="AI42" s="282"/>
      <c r="AJ42" s="282"/>
      <c r="AK42" s="282"/>
      <c r="AL42" s="282"/>
      <c r="AM42" s="282"/>
      <c r="AN42" s="282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75"/>
    </row>
    <row r="43" spans="69:167" s="70" customFormat="1" ht="12" customHeight="1" thickBot="1">
      <c r="BQ43" s="71" t="s">
        <v>326</v>
      </c>
      <c r="BS43" s="286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8"/>
      <c r="CN43" s="284" t="s">
        <v>121</v>
      </c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5"/>
      <c r="DC43" s="285"/>
      <c r="DD43" s="285"/>
      <c r="DE43" s="285"/>
      <c r="DF43" s="285"/>
      <c r="DG43" s="285"/>
      <c r="DH43" s="285"/>
      <c r="DI43" s="285"/>
      <c r="DJ43" s="285"/>
      <c r="DK43" s="285"/>
      <c r="DL43" s="285"/>
      <c r="DM43" s="285"/>
      <c r="DN43" s="285"/>
      <c r="DO43" s="285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1"/>
      <c r="FK43" s="252"/>
    </row>
    <row r="44" ht="4.5" customHeight="1" thickBot="1"/>
    <row r="45" spans="150:167" s="57" customFormat="1" ht="10.5" customHeight="1">
      <c r="ET45" s="69"/>
      <c r="EU45" s="69"/>
      <c r="EX45" s="69" t="s">
        <v>325</v>
      </c>
      <c r="EZ45" s="233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5"/>
    </row>
    <row r="46" spans="1:167" s="57" customFormat="1" ht="10.5" customHeight="1" thickBot="1">
      <c r="A46" s="57" t="s">
        <v>324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ET46" s="69"/>
      <c r="EU46" s="69"/>
      <c r="EW46" s="70"/>
      <c r="EX46" s="69" t="s">
        <v>323</v>
      </c>
      <c r="EZ46" s="272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4"/>
    </row>
    <row r="47" spans="14:58" s="58" customFormat="1" ht="10.5" customHeight="1" thickBot="1">
      <c r="N47" s="270" t="s">
        <v>62</v>
      </c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H47" s="271" t="s">
        <v>314</v>
      </c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</row>
    <row r="48" spans="1:167" ht="10.5" customHeight="1">
      <c r="A48" s="57" t="s">
        <v>322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X48" s="224" t="s">
        <v>321</v>
      </c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7"/>
    </row>
    <row r="49" spans="1:167" ht="10.5" customHeight="1">
      <c r="A49" s="57" t="s">
        <v>320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X49" s="226" t="s">
        <v>319</v>
      </c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5"/>
    </row>
    <row r="50" spans="1:167" ht="10.5" customHeight="1">
      <c r="A50" s="57" t="s">
        <v>318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X50" s="63"/>
      <c r="BY50" s="57" t="s">
        <v>317</v>
      </c>
      <c r="CL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62"/>
    </row>
    <row r="51" spans="14:167" ht="10.5" customHeight="1">
      <c r="N51" s="270" t="s">
        <v>62</v>
      </c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H51" s="271" t="s">
        <v>314</v>
      </c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X51" s="63"/>
      <c r="BY51" s="57" t="s">
        <v>316</v>
      </c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Z51" s="223"/>
      <c r="DA51" s="223"/>
      <c r="DB51" s="223"/>
      <c r="DC51" s="223"/>
      <c r="DD51" s="223"/>
      <c r="DE51" s="223"/>
      <c r="DF51" s="223"/>
      <c r="DG51" s="223"/>
      <c r="DH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FJ51" s="57"/>
      <c r="FK51" s="62"/>
    </row>
    <row r="52" spans="1:167" ht="10.5" customHeight="1">
      <c r="A52" s="57" t="s">
        <v>317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X52" s="63"/>
      <c r="CL52" s="220" t="s">
        <v>315</v>
      </c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Z52" s="220" t="s">
        <v>62</v>
      </c>
      <c r="DA52" s="220"/>
      <c r="DB52" s="220"/>
      <c r="DC52" s="220"/>
      <c r="DD52" s="220"/>
      <c r="DE52" s="220"/>
      <c r="DF52" s="220"/>
      <c r="DG52" s="220"/>
      <c r="DH52" s="220"/>
      <c r="DJ52" s="220" t="s">
        <v>314</v>
      </c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C52" s="220" t="s">
        <v>313</v>
      </c>
      <c r="ED52" s="220"/>
      <c r="EE52" s="220"/>
      <c r="EF52" s="220"/>
      <c r="EG52" s="220"/>
      <c r="EH52" s="220"/>
      <c r="EI52" s="220"/>
      <c r="EJ52" s="220"/>
      <c r="EK52" s="220"/>
      <c r="EL52" s="220"/>
      <c r="FJ52" s="64"/>
      <c r="FK52" s="62"/>
    </row>
    <row r="53" spans="1:167" ht="10.5" customHeight="1">
      <c r="A53" s="57" t="s">
        <v>316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X53" s="63"/>
      <c r="BY53" s="219" t="s">
        <v>312</v>
      </c>
      <c r="BZ53" s="219"/>
      <c r="CA53" s="218"/>
      <c r="CB53" s="218"/>
      <c r="CC53" s="218"/>
      <c r="CD53" s="218"/>
      <c r="CE53" s="218"/>
      <c r="CF53" s="221" t="s">
        <v>312</v>
      </c>
      <c r="CG53" s="221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9">
        <v>20</v>
      </c>
      <c r="DF53" s="219"/>
      <c r="DG53" s="219"/>
      <c r="DH53" s="219"/>
      <c r="DI53" s="222"/>
      <c r="DJ53" s="222"/>
      <c r="DK53" s="222"/>
      <c r="DL53" s="221" t="s">
        <v>311</v>
      </c>
      <c r="DM53" s="221"/>
      <c r="DN53" s="221"/>
      <c r="ED53" s="57"/>
      <c r="EE53" s="57"/>
      <c r="EF53" s="57"/>
      <c r="EG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62"/>
    </row>
    <row r="54" spans="14:167" s="58" customFormat="1" ht="9.75" customHeight="1" thickBot="1">
      <c r="N54" s="220" t="s">
        <v>315</v>
      </c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D54" s="220" t="s">
        <v>62</v>
      </c>
      <c r="AE54" s="220"/>
      <c r="AF54" s="220"/>
      <c r="AG54" s="220"/>
      <c r="AH54" s="220"/>
      <c r="AI54" s="220"/>
      <c r="AJ54" s="220"/>
      <c r="AK54" s="220"/>
      <c r="AL54" s="220"/>
      <c r="AM54" s="220"/>
      <c r="AO54" s="220" t="s">
        <v>314</v>
      </c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H54" s="277" t="s">
        <v>313</v>
      </c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X54" s="61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59"/>
    </row>
    <row r="55" spans="1:42" s="57" customFormat="1" ht="10.5" customHeight="1">
      <c r="A55" s="219" t="s">
        <v>312</v>
      </c>
      <c r="B55" s="219"/>
      <c r="C55" s="218"/>
      <c r="D55" s="218"/>
      <c r="E55" s="218"/>
      <c r="F55" s="218"/>
      <c r="G55" s="218"/>
      <c r="H55" s="221" t="s">
        <v>312</v>
      </c>
      <c r="I55" s="221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9">
        <v>20</v>
      </c>
      <c r="AH55" s="219"/>
      <c r="AI55" s="219"/>
      <c r="AJ55" s="219"/>
      <c r="AK55" s="222"/>
      <c r="AL55" s="222"/>
      <c r="AM55" s="222"/>
      <c r="AN55" s="221" t="s">
        <v>311</v>
      </c>
      <c r="AO55" s="221"/>
      <c r="AP55" s="221"/>
    </row>
    <row r="56" s="57" customFormat="1" ht="3" customHeight="1"/>
  </sheetData>
  <sheetProtection/>
  <mergeCells count="134">
    <mergeCell ref="EZ26:FK26"/>
    <mergeCell ref="EZ22:FK24"/>
    <mergeCell ref="AO26:EL27"/>
    <mergeCell ref="AY23:BZ24"/>
    <mergeCell ref="AY19:BU19"/>
    <mergeCell ref="B16:EX16"/>
    <mergeCell ref="BP13:CK13"/>
    <mergeCell ref="EJ17:EM17"/>
    <mergeCell ref="BQ15:BU15"/>
    <mergeCell ref="AR19:AV19"/>
    <mergeCell ref="AW19:AX19"/>
    <mergeCell ref="DY14:FK14"/>
    <mergeCell ref="BP14:CK14"/>
    <mergeCell ref="L32:AV32"/>
    <mergeCell ref="EZ30:FK30"/>
    <mergeCell ref="CY15:DA15"/>
    <mergeCell ref="DB15:DD15"/>
    <mergeCell ref="EZ17:FK17"/>
    <mergeCell ref="CU15:CX15"/>
    <mergeCell ref="AO20:EL21"/>
    <mergeCell ref="L31:AV31"/>
    <mergeCell ref="AO28:EL29"/>
    <mergeCell ref="AO35:AX39"/>
    <mergeCell ref="BP8:FK8"/>
    <mergeCell ref="BP9:FK9"/>
    <mergeCell ref="BP11:FK11"/>
    <mergeCell ref="BP12:FK12"/>
    <mergeCell ref="BP10:FK10"/>
    <mergeCell ref="BV15:BW15"/>
    <mergeCell ref="BX15:CT15"/>
    <mergeCell ref="DY13:FK13"/>
    <mergeCell ref="BI39:BR39"/>
    <mergeCell ref="BI41:BR41"/>
    <mergeCell ref="BS39:CM39"/>
    <mergeCell ref="CB37:CD37"/>
    <mergeCell ref="CN35:DO38"/>
    <mergeCell ref="CC19:CE19"/>
    <mergeCell ref="BZ19:CB19"/>
    <mergeCell ref="BV19:BY19"/>
    <mergeCell ref="AO25:EL25"/>
    <mergeCell ref="BS41:CM41"/>
    <mergeCell ref="BS42:CM42"/>
    <mergeCell ref="BI40:BR40"/>
    <mergeCell ref="AY41:BH41"/>
    <mergeCell ref="DP35:FK38"/>
    <mergeCell ref="BI35:CM35"/>
    <mergeCell ref="CN39:DA39"/>
    <mergeCell ref="DB39:DO39"/>
    <mergeCell ref="EN39:FK39"/>
    <mergeCell ref="DP39:EM39"/>
    <mergeCell ref="BI36:CM36"/>
    <mergeCell ref="AE42:AN42"/>
    <mergeCell ref="AO42:AX42"/>
    <mergeCell ref="CN43:DA43"/>
    <mergeCell ref="BS43:CM43"/>
    <mergeCell ref="AO41:AX41"/>
    <mergeCell ref="BI42:BR42"/>
    <mergeCell ref="AY35:BH39"/>
    <mergeCell ref="AY42:BH42"/>
    <mergeCell ref="BS40:CM40"/>
    <mergeCell ref="A55:B55"/>
    <mergeCell ref="C55:G55"/>
    <mergeCell ref="H55:I55"/>
    <mergeCell ref="J55:AF55"/>
    <mergeCell ref="EZ46:FK46"/>
    <mergeCell ref="DP43:EM43"/>
    <mergeCell ref="EN42:FK42"/>
    <mergeCell ref="CN42:DA42"/>
    <mergeCell ref="DB43:DO43"/>
    <mergeCell ref="DB42:DO42"/>
    <mergeCell ref="N54:AB54"/>
    <mergeCell ref="AD54:AM54"/>
    <mergeCell ref="AO40:AX40"/>
    <mergeCell ref="AY40:BH40"/>
    <mergeCell ref="BH53:BU53"/>
    <mergeCell ref="BH54:BU54"/>
    <mergeCell ref="AD53:AM53"/>
    <mergeCell ref="AH50:BF50"/>
    <mergeCell ref="AH51:BF51"/>
    <mergeCell ref="AH46:BF46"/>
    <mergeCell ref="N53:AB53"/>
    <mergeCell ref="N46:AF46"/>
    <mergeCell ref="N50:AF50"/>
    <mergeCell ref="A35:AD39"/>
    <mergeCell ref="AE35:AN39"/>
    <mergeCell ref="N51:AF51"/>
    <mergeCell ref="N47:AF47"/>
    <mergeCell ref="AH47:BF47"/>
    <mergeCell ref="AE41:AN41"/>
    <mergeCell ref="A42:AD42"/>
    <mergeCell ref="A40:AD40"/>
    <mergeCell ref="A41:AD41"/>
    <mergeCell ref="AE40:AN40"/>
    <mergeCell ref="CF53:CG53"/>
    <mergeCell ref="AG55:AJ55"/>
    <mergeCell ref="AK55:AM55"/>
    <mergeCell ref="AN55:AP55"/>
    <mergeCell ref="AO53:BF53"/>
    <mergeCell ref="AO54:BF54"/>
    <mergeCell ref="BY53:BZ53"/>
    <mergeCell ref="CA53:CE53"/>
    <mergeCell ref="DP42:EM42"/>
    <mergeCell ref="EN41:FK41"/>
    <mergeCell ref="CN41:DA41"/>
    <mergeCell ref="DP40:EM40"/>
    <mergeCell ref="DP41:EM41"/>
    <mergeCell ref="DB41:DO41"/>
    <mergeCell ref="CN40:DA40"/>
    <mergeCell ref="DB40:DO40"/>
    <mergeCell ref="EN40:FK40"/>
    <mergeCell ref="EZ20:FK21"/>
    <mergeCell ref="EZ45:FK45"/>
    <mergeCell ref="EZ18:FK18"/>
    <mergeCell ref="EZ19:FK19"/>
    <mergeCell ref="EZ25:FK25"/>
    <mergeCell ref="EZ27:FK27"/>
    <mergeCell ref="EZ31:FK31"/>
    <mergeCell ref="EN33:FK33"/>
    <mergeCell ref="EN43:FK43"/>
    <mergeCell ref="EZ28:FK29"/>
    <mergeCell ref="DL53:DN53"/>
    <mergeCell ref="DI53:DK53"/>
    <mergeCell ref="DJ51:EA51"/>
    <mergeCell ref="BX48:EL48"/>
    <mergeCell ref="BX49:EL49"/>
    <mergeCell ref="CL51:CX51"/>
    <mergeCell ref="EC51:EL51"/>
    <mergeCell ref="EC52:EL52"/>
    <mergeCell ref="CZ51:DH51"/>
    <mergeCell ref="DJ52:EA52"/>
    <mergeCell ref="CH53:DD53"/>
    <mergeCell ref="DE53:DH53"/>
    <mergeCell ref="CL52:CX52"/>
    <mergeCell ref="CZ52:DH52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"/>
  <sheetViews>
    <sheetView view="pageBreakPreview" zoomScale="130" zoomScaleNormal="115" zoomScaleSheetLayoutView="130" zoomScalePageLayoutView="0" workbookViewId="0" topLeftCell="B1">
      <selection activeCell="B5" sqref="B5:H5"/>
    </sheetView>
  </sheetViews>
  <sheetFormatPr defaultColWidth="9.33203125" defaultRowHeight="12.75"/>
  <cols>
    <col min="1" max="1" width="46.33203125" style="7" customWidth="1"/>
    <col min="2" max="2" width="11.33203125" style="7" customWidth="1"/>
    <col min="3" max="3" width="22" style="7" customWidth="1"/>
    <col min="4" max="4" width="14.5" style="7" customWidth="1"/>
    <col min="5" max="5" width="10.83203125" style="7" customWidth="1"/>
    <col min="6" max="6" width="11" style="7" customWidth="1"/>
    <col min="7" max="7" width="11.16015625" style="7" customWidth="1"/>
    <col min="8" max="8" width="10.83203125" style="7" customWidth="1"/>
    <col min="9" max="9" width="14.5" style="7" customWidth="1"/>
    <col min="10" max="10" width="11.5" style="7" customWidth="1"/>
    <col min="11" max="11" width="9.33203125" style="7" customWidth="1"/>
    <col min="12" max="12" width="21.83203125" style="7" customWidth="1"/>
    <col min="13" max="16384" width="9.33203125" style="7" customWidth="1"/>
  </cols>
  <sheetData>
    <row r="1" spans="1:12" ht="58.5" customHeight="1">
      <c r="A1" s="191" t="s">
        <v>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69.75" customHeight="1">
      <c r="A2" s="8" t="s">
        <v>78</v>
      </c>
      <c r="B2" s="98" t="s">
        <v>68</v>
      </c>
      <c r="C2" s="8" t="s">
        <v>69</v>
      </c>
      <c r="D2" s="8" t="s">
        <v>70</v>
      </c>
      <c r="E2" s="8" t="s">
        <v>71</v>
      </c>
      <c r="F2" s="8" t="s">
        <v>72</v>
      </c>
      <c r="G2" s="8" t="s">
        <v>73</v>
      </c>
      <c r="H2" s="8" t="s">
        <v>79</v>
      </c>
      <c r="I2" s="102" t="s">
        <v>74</v>
      </c>
      <c r="J2" s="8" t="s">
        <v>75</v>
      </c>
      <c r="K2" s="8" t="s">
        <v>76</v>
      </c>
      <c r="L2" s="101" t="s">
        <v>77</v>
      </c>
    </row>
    <row r="3" spans="1:12" ht="69" customHeight="1">
      <c r="A3" s="97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73.5" customHeight="1">
      <c r="A4" s="99">
        <v>1.1002E+23</v>
      </c>
      <c r="B4" s="39" t="s">
        <v>380</v>
      </c>
      <c r="C4" s="145" t="s">
        <v>381</v>
      </c>
      <c r="D4" s="100" t="s">
        <v>383</v>
      </c>
      <c r="E4" s="34"/>
      <c r="F4" s="34"/>
      <c r="G4" s="34" t="s">
        <v>382</v>
      </c>
      <c r="H4" s="34"/>
      <c r="I4" s="34"/>
      <c r="J4" s="103" t="s">
        <v>384</v>
      </c>
      <c r="K4" s="34" t="s">
        <v>380</v>
      </c>
      <c r="L4" s="34" t="s">
        <v>385</v>
      </c>
    </row>
    <row r="5" spans="1:12" ht="99" customHeight="1">
      <c r="A5" s="39"/>
      <c r="B5" s="39"/>
      <c r="C5" s="39" t="s">
        <v>386</v>
      </c>
      <c r="D5" s="96" t="s">
        <v>386</v>
      </c>
      <c r="E5" s="39"/>
      <c r="F5" s="39"/>
      <c r="G5" s="40"/>
      <c r="H5" s="40"/>
      <c r="I5" s="39"/>
      <c r="J5" s="39" t="s">
        <v>412</v>
      </c>
      <c r="K5" s="39"/>
      <c r="L5" s="39" t="s">
        <v>411</v>
      </c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view="pageBreakPreview" zoomScale="115" zoomScaleNormal="130" zoomScaleSheetLayoutView="115" zoomScalePageLayoutView="0" workbookViewId="0" topLeftCell="A1">
      <selection activeCell="B9" sqref="B9"/>
    </sheetView>
  </sheetViews>
  <sheetFormatPr defaultColWidth="9.33203125" defaultRowHeight="12.75"/>
  <cols>
    <col min="1" max="1" width="142" style="7" customWidth="1"/>
    <col min="2" max="2" width="23.5" style="7" customWidth="1"/>
    <col min="3" max="16384" width="9.33203125" style="7" customWidth="1"/>
  </cols>
  <sheetData>
    <row r="1" spans="1:2" ht="20.25" customHeight="1">
      <c r="A1" s="193" t="s">
        <v>81</v>
      </c>
      <c r="B1" s="193"/>
    </row>
    <row r="2" spans="1:2" ht="12.75" customHeight="1">
      <c r="A2" s="192"/>
      <c r="B2" s="192"/>
    </row>
    <row r="3" spans="1:2" ht="14.25" customHeight="1">
      <c r="A3" s="9" t="s">
        <v>11</v>
      </c>
      <c r="B3" s="9" t="s">
        <v>12</v>
      </c>
    </row>
    <row r="4" spans="1:2" ht="22.5" customHeight="1">
      <c r="A4" s="10" t="s">
        <v>13</v>
      </c>
      <c r="B4" s="10" t="s">
        <v>14</v>
      </c>
    </row>
    <row r="5" spans="1:2" ht="18" customHeight="1">
      <c r="A5" s="11" t="s">
        <v>85</v>
      </c>
      <c r="B5" s="13"/>
    </row>
    <row r="6" spans="1:2" ht="33.75" customHeight="1">
      <c r="A6" s="12" t="s">
        <v>82</v>
      </c>
      <c r="B6" s="13"/>
    </row>
    <row r="7" spans="1:2" ht="30" customHeight="1">
      <c r="A7" s="12" t="s">
        <v>83</v>
      </c>
      <c r="B7" s="13"/>
    </row>
    <row r="8" spans="1:2" ht="33.75" customHeight="1">
      <c r="A8" s="12" t="s">
        <v>84</v>
      </c>
      <c r="B8" s="95"/>
    </row>
    <row r="9" spans="1:2" ht="20.25" customHeight="1">
      <c r="A9" s="11" t="s">
        <v>86</v>
      </c>
      <c r="B9" s="95">
        <v>1272759.51</v>
      </c>
    </row>
    <row r="10" spans="1:2" ht="18" customHeight="1">
      <c r="A10" s="12" t="s">
        <v>87</v>
      </c>
      <c r="B10" s="95">
        <v>572000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8"/>
  <sheetViews>
    <sheetView view="pageBreakPreview" zoomScale="115" zoomScaleNormal="115" zoomScaleSheetLayoutView="115" zoomScalePageLayoutView="0" workbookViewId="0" topLeftCell="A4">
      <selection activeCell="D18" sqref="D18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2.75">
      <c r="C1" s="21" t="s">
        <v>119</v>
      </c>
    </row>
    <row r="2" spans="1:4" ht="18.75" customHeight="1">
      <c r="A2" s="193" t="s">
        <v>16</v>
      </c>
      <c r="B2" s="193"/>
      <c r="C2" s="193"/>
      <c r="D2" s="194" t="s">
        <v>104</v>
      </c>
    </row>
    <row r="3" spans="1:4" ht="18.75" customHeight="1">
      <c r="A3" s="195" t="s">
        <v>88</v>
      </c>
      <c r="B3" s="195"/>
      <c r="C3" s="195"/>
      <c r="D3" s="194"/>
    </row>
    <row r="4" spans="1:4" ht="21.75" customHeight="1">
      <c r="A4" s="14" t="s">
        <v>103</v>
      </c>
      <c r="B4" s="14" t="s">
        <v>11</v>
      </c>
      <c r="C4" s="9" t="s">
        <v>105</v>
      </c>
      <c r="D4" s="194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17</v>
      </c>
      <c r="C6" s="104">
        <v>1272759.31</v>
      </c>
      <c r="D6" s="7"/>
    </row>
    <row r="7" spans="1:4" ht="20.25" customHeight="1">
      <c r="A7" s="17"/>
      <c r="B7" s="15" t="s">
        <v>90</v>
      </c>
      <c r="C7" s="104"/>
      <c r="D7" s="7"/>
    </row>
    <row r="8" spans="1:4" ht="20.25" customHeight="1">
      <c r="A8" s="17" t="s">
        <v>106</v>
      </c>
      <c r="B8" s="19" t="s">
        <v>91</v>
      </c>
      <c r="C8" s="104"/>
      <c r="D8" s="7"/>
    </row>
    <row r="9" spans="1:4" ht="20.25" customHeight="1">
      <c r="A9" s="17"/>
      <c r="B9" s="19" t="s">
        <v>25</v>
      </c>
      <c r="C9" s="104"/>
      <c r="D9" s="7"/>
    </row>
    <row r="10" spans="1:4" ht="20.25" customHeight="1">
      <c r="A10" s="17" t="s">
        <v>107</v>
      </c>
      <c r="B10" s="20" t="s">
        <v>92</v>
      </c>
      <c r="C10" s="104"/>
      <c r="D10" s="18"/>
    </row>
    <row r="11" spans="1:4" ht="20.25" customHeight="1">
      <c r="A11" s="17" t="s">
        <v>108</v>
      </c>
      <c r="B11" s="19" t="s">
        <v>93</v>
      </c>
      <c r="C11" s="104">
        <v>572000</v>
      </c>
      <c r="D11" s="7"/>
    </row>
    <row r="12" spans="1:4" ht="20.25" customHeight="1">
      <c r="A12" s="17"/>
      <c r="B12" s="19" t="s">
        <v>25</v>
      </c>
      <c r="C12" s="104"/>
      <c r="D12" s="7"/>
    </row>
    <row r="13" spans="1:4" ht="20.25" customHeight="1">
      <c r="A13" s="17" t="s">
        <v>109</v>
      </c>
      <c r="B13" s="20" t="s">
        <v>92</v>
      </c>
      <c r="C13" s="104">
        <v>0</v>
      </c>
      <c r="D13" s="7"/>
    </row>
    <row r="14" spans="1:4" ht="20.25" customHeight="1">
      <c r="A14" s="17">
        <v>2</v>
      </c>
      <c r="B14" s="15" t="s">
        <v>18</v>
      </c>
      <c r="C14" s="104"/>
      <c r="D14" s="7"/>
    </row>
    <row r="15" spans="1:4" ht="20.25" customHeight="1">
      <c r="A15" s="17"/>
      <c r="B15" s="15" t="s">
        <v>90</v>
      </c>
      <c r="C15" s="104"/>
      <c r="D15" s="7"/>
    </row>
    <row r="16" spans="1:4" ht="20.25" customHeight="1">
      <c r="A16" s="17" t="s">
        <v>110</v>
      </c>
      <c r="B16" s="19" t="s">
        <v>94</v>
      </c>
      <c r="C16" s="104"/>
      <c r="D16" s="7"/>
    </row>
    <row r="17" spans="1:4" ht="20.25" customHeight="1">
      <c r="A17" s="17"/>
      <c r="B17" s="19" t="s">
        <v>25</v>
      </c>
      <c r="C17" s="104"/>
      <c r="D17" s="7"/>
    </row>
    <row r="18" spans="1:4" ht="20.25" customHeight="1">
      <c r="A18" s="17" t="s">
        <v>111</v>
      </c>
      <c r="B18" s="20" t="s">
        <v>95</v>
      </c>
      <c r="C18" s="104"/>
      <c r="D18" s="7"/>
    </row>
    <row r="19" spans="1:4" ht="20.25" customHeight="1">
      <c r="A19" s="17" t="s">
        <v>112</v>
      </c>
      <c r="B19" s="20" t="s">
        <v>96</v>
      </c>
      <c r="C19" s="104"/>
      <c r="D19" s="7"/>
    </row>
    <row r="20" spans="1:4" ht="20.25" customHeight="1">
      <c r="A20" s="17" t="s">
        <v>113</v>
      </c>
      <c r="B20" s="19" t="s">
        <v>97</v>
      </c>
      <c r="C20" s="104"/>
      <c r="D20" s="7"/>
    </row>
    <row r="21" spans="1:4" ht="20.25" customHeight="1">
      <c r="A21" s="17" t="s">
        <v>114</v>
      </c>
      <c r="B21" s="19" t="s">
        <v>98</v>
      </c>
      <c r="C21" s="104"/>
      <c r="D21" s="7"/>
    </row>
    <row r="22" spans="1:4" ht="20.25" customHeight="1">
      <c r="A22" s="17" t="s">
        <v>115</v>
      </c>
      <c r="B22" s="19" t="s">
        <v>99</v>
      </c>
      <c r="C22" s="104"/>
      <c r="D22" s="7"/>
    </row>
    <row r="23" spans="1:4" ht="20.25" customHeight="1">
      <c r="A23" s="17">
        <v>3</v>
      </c>
      <c r="B23" s="15" t="s">
        <v>19</v>
      </c>
      <c r="C23" s="151">
        <v>601199.43</v>
      </c>
      <c r="D23" s="7"/>
    </row>
    <row r="24" spans="1:4" ht="20.25" customHeight="1">
      <c r="A24" s="17"/>
      <c r="B24" s="15" t="s">
        <v>90</v>
      </c>
      <c r="C24" s="151"/>
      <c r="D24" s="7"/>
    </row>
    <row r="25" spans="1:4" ht="20.25" customHeight="1">
      <c r="A25" s="17" t="s">
        <v>116</v>
      </c>
      <c r="B25" s="19" t="s">
        <v>100</v>
      </c>
      <c r="C25" s="151"/>
      <c r="D25" s="7"/>
    </row>
    <row r="26" spans="1:4" ht="20.25" customHeight="1">
      <c r="A26" s="17" t="s">
        <v>117</v>
      </c>
      <c r="B26" s="19" t="s">
        <v>101</v>
      </c>
      <c r="C26" s="151">
        <v>601199.43</v>
      </c>
      <c r="D26" s="7"/>
    </row>
    <row r="27" spans="1:4" ht="20.25" customHeight="1">
      <c r="A27" s="17"/>
      <c r="B27" s="20" t="s">
        <v>25</v>
      </c>
      <c r="C27" s="104"/>
      <c r="D27" s="7"/>
    </row>
    <row r="28" spans="1:4" ht="20.25" customHeight="1">
      <c r="A28" s="17" t="s">
        <v>118</v>
      </c>
      <c r="B28" s="20" t="s">
        <v>102</v>
      </c>
      <c r="C28" s="104"/>
      <c r="D28" s="7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6"/>
  <sheetViews>
    <sheetView view="pageBreakPreview" zoomScale="115" zoomScaleNormal="115" zoomScaleSheetLayoutView="115" zoomScalePageLayoutView="0" workbookViewId="0" topLeftCell="A1">
      <selection activeCell="I7" sqref="I7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120</v>
      </c>
    </row>
    <row r="2" spans="1:10" ht="36" customHeight="1">
      <c r="A2" s="197" t="s">
        <v>387</v>
      </c>
      <c r="B2" s="197"/>
      <c r="C2" s="197"/>
      <c r="D2" s="197"/>
      <c r="E2" s="197"/>
      <c r="F2" s="197"/>
      <c r="G2" s="197"/>
      <c r="H2" s="197"/>
      <c r="I2" s="197"/>
      <c r="J2" s="36" t="s">
        <v>172</v>
      </c>
    </row>
    <row r="3" spans="1:9" ht="24" customHeight="1">
      <c r="A3" s="198" t="s">
        <v>20</v>
      </c>
      <c r="B3" s="198" t="s">
        <v>21</v>
      </c>
      <c r="C3" s="198" t="s">
        <v>22</v>
      </c>
      <c r="D3" s="198" t="s">
        <v>23</v>
      </c>
      <c r="E3" s="198"/>
      <c r="F3" s="198"/>
      <c r="G3" s="198"/>
      <c r="H3" s="198"/>
      <c r="I3" s="198"/>
    </row>
    <row r="4" spans="1:9" ht="19.5" customHeight="1">
      <c r="A4" s="199" t="s">
        <v>0</v>
      </c>
      <c r="B4" s="199" t="s">
        <v>0</v>
      </c>
      <c r="C4" s="199" t="s">
        <v>0</v>
      </c>
      <c r="D4" s="198" t="s">
        <v>24</v>
      </c>
      <c r="E4" s="198" t="s">
        <v>25</v>
      </c>
      <c r="F4" s="198"/>
      <c r="G4" s="198"/>
      <c r="H4" s="198"/>
      <c r="I4" s="198"/>
    </row>
    <row r="5" spans="1:9" ht="96" customHeight="1">
      <c r="A5" s="199" t="s">
        <v>0</v>
      </c>
      <c r="B5" s="199" t="s">
        <v>0</v>
      </c>
      <c r="C5" s="199" t="s">
        <v>0</v>
      </c>
      <c r="D5" s="199" t="s">
        <v>0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9" ht="20.25" customHeight="1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>
        <v>7</v>
      </c>
      <c r="H6" s="10" t="s">
        <v>38</v>
      </c>
      <c r="I6" s="10" t="s">
        <v>39</v>
      </c>
    </row>
    <row r="7" spans="1:9" ht="21" customHeight="1">
      <c r="A7" s="28" t="s">
        <v>40</v>
      </c>
      <c r="B7" s="9" t="s">
        <v>41</v>
      </c>
      <c r="C7" s="10" t="s">
        <v>42</v>
      </c>
      <c r="D7" s="28"/>
      <c r="E7" s="28"/>
      <c r="F7" s="28"/>
      <c r="G7" s="28"/>
      <c r="H7" s="28"/>
      <c r="I7" s="28"/>
    </row>
    <row r="8" spans="1:9" ht="21" customHeight="1">
      <c r="A8" s="11" t="s">
        <v>43</v>
      </c>
      <c r="B8" s="10" t="s">
        <v>44</v>
      </c>
      <c r="C8" s="10" t="s">
        <v>0</v>
      </c>
      <c r="D8" s="11"/>
      <c r="E8" s="10" t="s">
        <v>42</v>
      </c>
      <c r="F8" s="10" t="s">
        <v>42</v>
      </c>
      <c r="G8" s="10" t="s">
        <v>42</v>
      </c>
      <c r="H8" s="10" t="s">
        <v>42</v>
      </c>
      <c r="I8" s="11"/>
    </row>
    <row r="9" spans="1:9" ht="21" customHeight="1">
      <c r="A9" s="11" t="s">
        <v>45</v>
      </c>
      <c r="B9" s="10" t="s">
        <v>46</v>
      </c>
      <c r="C9" s="10"/>
      <c r="D9" s="11"/>
      <c r="E9" s="11"/>
      <c r="F9" s="10" t="s">
        <v>42</v>
      </c>
      <c r="G9" s="10" t="s">
        <v>42</v>
      </c>
      <c r="H9" s="11"/>
      <c r="I9" s="11"/>
    </row>
    <row r="10" spans="1:9" ht="34.5" customHeight="1">
      <c r="A10" s="11" t="s">
        <v>48</v>
      </c>
      <c r="B10" s="10" t="s">
        <v>47</v>
      </c>
      <c r="C10" s="10" t="s">
        <v>0</v>
      </c>
      <c r="D10" s="11"/>
      <c r="E10" s="10" t="s">
        <v>42</v>
      </c>
      <c r="F10" s="10" t="s">
        <v>42</v>
      </c>
      <c r="G10" s="10" t="s">
        <v>42</v>
      </c>
      <c r="H10" s="10" t="s">
        <v>42</v>
      </c>
      <c r="I10" s="11"/>
    </row>
    <row r="11" spans="1:9" ht="78" customHeight="1">
      <c r="A11" s="11" t="s">
        <v>49</v>
      </c>
      <c r="B11" s="10" t="s">
        <v>50</v>
      </c>
      <c r="C11" s="10" t="s">
        <v>0</v>
      </c>
      <c r="D11" s="11"/>
      <c r="E11" s="10" t="s">
        <v>42</v>
      </c>
      <c r="F11" s="10" t="s">
        <v>42</v>
      </c>
      <c r="G11" s="10" t="s">
        <v>42</v>
      </c>
      <c r="H11" s="10" t="s">
        <v>42</v>
      </c>
      <c r="I11" s="11"/>
    </row>
    <row r="12" spans="1:9" ht="32.25" customHeight="1">
      <c r="A12" s="11" t="s">
        <v>51</v>
      </c>
      <c r="B12" s="10" t="s">
        <v>52</v>
      </c>
      <c r="C12" s="10" t="s">
        <v>0</v>
      </c>
      <c r="D12" s="11"/>
      <c r="E12" s="10" t="s">
        <v>42</v>
      </c>
      <c r="F12" s="11"/>
      <c r="G12" s="11"/>
      <c r="H12" s="10" t="s">
        <v>42</v>
      </c>
      <c r="I12" s="10" t="s">
        <v>42</v>
      </c>
    </row>
    <row r="13" spans="1:9" ht="21" customHeight="1">
      <c r="A13" s="11" t="s">
        <v>53</v>
      </c>
      <c r="B13" s="10" t="s">
        <v>54</v>
      </c>
      <c r="C13" s="10" t="s">
        <v>0</v>
      </c>
      <c r="D13" s="11"/>
      <c r="E13" s="10" t="s">
        <v>42</v>
      </c>
      <c r="F13" s="10" t="s">
        <v>42</v>
      </c>
      <c r="G13" s="10" t="s">
        <v>42</v>
      </c>
      <c r="H13" s="10" t="s">
        <v>42</v>
      </c>
      <c r="I13" s="11"/>
    </row>
    <row r="14" spans="1:9" ht="21" customHeight="1">
      <c r="A14" s="11" t="s">
        <v>55</v>
      </c>
      <c r="B14" s="10" t="s">
        <v>56</v>
      </c>
      <c r="C14" s="10" t="s">
        <v>122</v>
      </c>
      <c r="D14" s="11"/>
      <c r="E14" s="10" t="s">
        <v>42</v>
      </c>
      <c r="F14" s="10" t="s">
        <v>42</v>
      </c>
      <c r="G14" s="10" t="s">
        <v>42</v>
      </c>
      <c r="H14" s="10" t="s">
        <v>42</v>
      </c>
      <c r="I14" s="11"/>
    </row>
    <row r="15" spans="1:9" ht="22.5" customHeight="1">
      <c r="A15" s="28" t="s">
        <v>57</v>
      </c>
      <c r="B15" s="9" t="s">
        <v>58</v>
      </c>
      <c r="C15" s="10" t="s">
        <v>42</v>
      </c>
      <c r="D15" s="28"/>
      <c r="E15" s="28"/>
      <c r="F15" s="28"/>
      <c r="G15" s="28"/>
      <c r="H15" s="28"/>
      <c r="I15" s="28"/>
    </row>
    <row r="16" spans="1:9" ht="25.5" customHeight="1">
      <c r="A16" s="12" t="s">
        <v>124</v>
      </c>
      <c r="B16" s="10">
        <v>210</v>
      </c>
      <c r="C16" s="10"/>
      <c r="D16" s="11"/>
      <c r="E16" s="11"/>
      <c r="F16" s="11"/>
      <c r="G16" s="11"/>
      <c r="H16" s="11"/>
      <c r="I16" s="11"/>
    </row>
    <row r="17" spans="1:9" ht="49.5" customHeight="1">
      <c r="A17" s="26" t="s">
        <v>123</v>
      </c>
      <c r="B17" s="10">
        <v>211</v>
      </c>
      <c r="C17" s="10"/>
      <c r="D17" s="11"/>
      <c r="E17" s="11"/>
      <c r="F17" s="11"/>
      <c r="G17" s="11"/>
      <c r="H17" s="11"/>
      <c r="I17" s="11"/>
    </row>
    <row r="18" spans="1:9" ht="24.75" customHeight="1">
      <c r="A18" s="27" t="s">
        <v>132</v>
      </c>
      <c r="B18" s="10" t="s">
        <v>133</v>
      </c>
      <c r="C18" s="10"/>
      <c r="D18" s="11"/>
      <c r="E18" s="11"/>
      <c r="F18" s="11"/>
      <c r="G18" s="11"/>
      <c r="H18" s="11"/>
      <c r="I18" s="11"/>
    </row>
    <row r="19" spans="1:9" ht="136.5" customHeight="1">
      <c r="A19" s="27" t="s">
        <v>134</v>
      </c>
      <c r="B19" s="10" t="s">
        <v>135</v>
      </c>
      <c r="C19" s="10"/>
      <c r="D19" s="11"/>
      <c r="E19" s="11"/>
      <c r="F19" s="11"/>
      <c r="G19" s="11"/>
      <c r="H19" s="11"/>
      <c r="I19" s="11"/>
    </row>
    <row r="20" spans="1:9" ht="49.5" customHeight="1">
      <c r="A20" s="26" t="s">
        <v>130</v>
      </c>
      <c r="B20" s="10">
        <v>212</v>
      </c>
      <c r="C20" s="10"/>
      <c r="D20" s="11"/>
      <c r="E20" s="11"/>
      <c r="F20" s="11"/>
      <c r="G20" s="11"/>
      <c r="H20" s="11"/>
      <c r="I20" s="11"/>
    </row>
    <row r="21" spans="1:9" ht="37.5" customHeight="1">
      <c r="A21" s="26" t="s">
        <v>131</v>
      </c>
      <c r="B21" s="10">
        <v>213</v>
      </c>
      <c r="C21" s="10"/>
      <c r="D21" s="11"/>
      <c r="E21" s="11"/>
      <c r="F21" s="11"/>
      <c r="G21" s="11"/>
      <c r="H21" s="11"/>
      <c r="I21" s="11"/>
    </row>
    <row r="22" spans="1:9" ht="36" customHeight="1">
      <c r="A22" s="12" t="s">
        <v>125</v>
      </c>
      <c r="B22" s="10">
        <v>220</v>
      </c>
      <c r="C22" s="10"/>
      <c r="D22" s="11"/>
      <c r="E22" s="11"/>
      <c r="F22" s="11"/>
      <c r="G22" s="11"/>
      <c r="H22" s="11"/>
      <c r="I22" s="11"/>
    </row>
    <row r="23" spans="1:9" ht="36" customHeight="1">
      <c r="A23" s="12" t="s">
        <v>126</v>
      </c>
      <c r="B23" s="10">
        <v>230</v>
      </c>
      <c r="C23" s="10"/>
      <c r="D23" s="11"/>
      <c r="E23" s="11"/>
      <c r="F23" s="11"/>
      <c r="G23" s="11"/>
      <c r="H23" s="11"/>
      <c r="I23" s="11"/>
    </row>
    <row r="24" spans="1:9" ht="30" customHeight="1">
      <c r="A24" s="26" t="s">
        <v>136</v>
      </c>
      <c r="B24" s="10">
        <v>231</v>
      </c>
      <c r="C24" s="10"/>
      <c r="D24" s="11"/>
      <c r="E24" s="11"/>
      <c r="F24" s="11"/>
      <c r="G24" s="11"/>
      <c r="H24" s="11"/>
      <c r="I24" s="11"/>
    </row>
    <row r="25" spans="1:9" ht="20.25" customHeight="1">
      <c r="A25" s="26" t="s">
        <v>137</v>
      </c>
      <c r="B25" s="10">
        <v>232</v>
      </c>
      <c r="C25" s="10"/>
      <c r="D25" s="11"/>
      <c r="E25" s="11"/>
      <c r="F25" s="11"/>
      <c r="G25" s="11"/>
      <c r="H25" s="11"/>
      <c r="I25" s="11"/>
    </row>
    <row r="26" spans="1:9" ht="20.25" customHeight="1">
      <c r="A26" s="26" t="s">
        <v>138</v>
      </c>
      <c r="B26" s="10">
        <v>233</v>
      </c>
      <c r="C26" s="10"/>
      <c r="D26" s="11"/>
      <c r="E26" s="11"/>
      <c r="F26" s="11"/>
      <c r="G26" s="11"/>
      <c r="H26" s="11"/>
      <c r="I26" s="11"/>
    </row>
    <row r="27" spans="1:9" ht="39" customHeight="1">
      <c r="A27" s="12" t="s">
        <v>127</v>
      </c>
      <c r="B27" s="10">
        <v>240</v>
      </c>
      <c r="C27" s="10"/>
      <c r="D27" s="11"/>
      <c r="E27" s="11"/>
      <c r="F27" s="11"/>
      <c r="G27" s="11"/>
      <c r="H27" s="11"/>
      <c r="I27" s="11"/>
    </row>
    <row r="28" spans="1:9" ht="48.75" customHeight="1">
      <c r="A28" s="12" t="s">
        <v>128</v>
      </c>
      <c r="B28" s="10">
        <v>250</v>
      </c>
      <c r="C28" s="10"/>
      <c r="D28" s="11"/>
      <c r="E28" s="11"/>
      <c r="F28" s="11"/>
      <c r="G28" s="11"/>
      <c r="H28" s="11"/>
      <c r="I28" s="11"/>
    </row>
    <row r="29" spans="1:9" ht="34.5" customHeight="1">
      <c r="A29" s="12" t="s">
        <v>129</v>
      </c>
      <c r="B29" s="10">
        <v>260</v>
      </c>
      <c r="C29" s="10" t="s">
        <v>42</v>
      </c>
      <c r="D29" s="11"/>
      <c r="E29" s="11"/>
      <c r="F29" s="11"/>
      <c r="G29" s="11"/>
      <c r="H29" s="11"/>
      <c r="I29" s="11"/>
    </row>
    <row r="30" spans="1:9" ht="26.25" customHeight="1">
      <c r="A30" s="26" t="s">
        <v>139</v>
      </c>
      <c r="B30" s="10">
        <v>261</v>
      </c>
      <c r="C30" s="10"/>
      <c r="D30" s="11"/>
      <c r="E30" s="11"/>
      <c r="F30" s="11"/>
      <c r="G30" s="11"/>
      <c r="H30" s="11"/>
      <c r="I30" s="11"/>
    </row>
    <row r="31" spans="1:9" ht="26.25" customHeight="1">
      <c r="A31" s="26" t="s">
        <v>140</v>
      </c>
      <c r="B31" s="10">
        <v>262</v>
      </c>
      <c r="C31" s="10"/>
      <c r="D31" s="11"/>
      <c r="E31" s="11"/>
      <c r="F31" s="11"/>
      <c r="G31" s="11"/>
      <c r="H31" s="11"/>
      <c r="I31" s="11"/>
    </row>
    <row r="32" spans="1:9" ht="26.25" customHeight="1">
      <c r="A32" s="26" t="s">
        <v>141</v>
      </c>
      <c r="B32" s="10">
        <v>263</v>
      </c>
      <c r="C32" s="10"/>
      <c r="D32" s="11"/>
      <c r="E32" s="11"/>
      <c r="F32" s="11"/>
      <c r="G32" s="11"/>
      <c r="H32" s="11"/>
      <c r="I32" s="11"/>
    </row>
    <row r="33" spans="1:9" ht="26.25" customHeight="1">
      <c r="A33" s="26" t="s">
        <v>142</v>
      </c>
      <c r="B33" s="10">
        <v>264</v>
      </c>
      <c r="C33" s="10"/>
      <c r="D33" s="11"/>
      <c r="E33" s="11"/>
      <c r="F33" s="11"/>
      <c r="G33" s="11"/>
      <c r="H33" s="11"/>
      <c r="I33" s="11"/>
    </row>
    <row r="34" spans="1:9" ht="33.75" customHeight="1">
      <c r="A34" s="26" t="s">
        <v>143</v>
      </c>
      <c r="B34" s="10">
        <v>265</v>
      </c>
      <c r="C34" s="10"/>
      <c r="D34" s="11"/>
      <c r="E34" s="11"/>
      <c r="F34" s="11"/>
      <c r="G34" s="11"/>
      <c r="H34" s="11"/>
      <c r="I34" s="11"/>
    </row>
    <row r="35" spans="1:9" ht="26.25" customHeight="1">
      <c r="A35" s="26" t="s">
        <v>144</v>
      </c>
      <c r="B35" s="10">
        <v>266</v>
      </c>
      <c r="C35" s="10"/>
      <c r="D35" s="11"/>
      <c r="E35" s="11"/>
      <c r="F35" s="11"/>
      <c r="G35" s="11"/>
      <c r="H35" s="11"/>
      <c r="I35" s="11"/>
    </row>
    <row r="36" spans="1:9" ht="33.75" customHeight="1">
      <c r="A36" s="26" t="s">
        <v>145</v>
      </c>
      <c r="B36" s="10">
        <v>267</v>
      </c>
      <c r="C36" s="10"/>
      <c r="D36" s="11"/>
      <c r="E36" s="11"/>
      <c r="F36" s="11"/>
      <c r="G36" s="11"/>
      <c r="H36" s="11"/>
      <c r="I36" s="11"/>
    </row>
    <row r="37" spans="1:9" ht="34.5" customHeight="1">
      <c r="A37" s="26" t="s">
        <v>146</v>
      </c>
      <c r="B37" s="10">
        <v>268</v>
      </c>
      <c r="C37" s="10"/>
      <c r="D37" s="11"/>
      <c r="E37" s="11"/>
      <c r="F37" s="11"/>
      <c r="G37" s="11"/>
      <c r="H37" s="11"/>
      <c r="I37" s="11"/>
    </row>
    <row r="38" spans="1:9" ht="38.25" customHeight="1">
      <c r="A38" s="28" t="s">
        <v>147</v>
      </c>
      <c r="B38" s="9">
        <v>300</v>
      </c>
      <c r="C38" s="10"/>
      <c r="D38" s="11"/>
      <c r="E38" s="11"/>
      <c r="F38" s="11"/>
      <c r="G38" s="11"/>
      <c r="H38" s="11"/>
      <c r="I38" s="11"/>
    </row>
    <row r="39" spans="1:9" ht="20.25" customHeight="1">
      <c r="A39" s="25" t="s">
        <v>148</v>
      </c>
      <c r="B39" s="10">
        <v>310</v>
      </c>
      <c r="C39" s="10"/>
      <c r="D39" s="11"/>
      <c r="E39" s="11"/>
      <c r="F39" s="11"/>
      <c r="G39" s="11"/>
      <c r="H39" s="11"/>
      <c r="I39" s="11"/>
    </row>
    <row r="40" spans="1:9" ht="20.25" customHeight="1">
      <c r="A40" s="25" t="s">
        <v>149</v>
      </c>
      <c r="B40" s="10">
        <v>320</v>
      </c>
      <c r="C40" s="10"/>
      <c r="D40" s="11"/>
      <c r="E40" s="11"/>
      <c r="F40" s="11"/>
      <c r="G40" s="11"/>
      <c r="H40" s="11"/>
      <c r="I40" s="11"/>
    </row>
    <row r="41" spans="1:9" ht="32.25" customHeight="1">
      <c r="A41" s="28" t="s">
        <v>152</v>
      </c>
      <c r="B41" s="9">
        <v>400</v>
      </c>
      <c r="C41" s="10"/>
      <c r="D41" s="11"/>
      <c r="E41" s="11"/>
      <c r="F41" s="11"/>
      <c r="G41" s="11"/>
      <c r="H41" s="11"/>
      <c r="I41" s="11"/>
    </row>
    <row r="42" spans="1:9" ht="21.75" customHeight="1">
      <c r="A42" s="25" t="s">
        <v>150</v>
      </c>
      <c r="B42" s="10">
        <v>410</v>
      </c>
      <c r="C42" s="10"/>
      <c r="D42" s="11"/>
      <c r="E42" s="11"/>
      <c r="F42" s="11"/>
      <c r="G42" s="11"/>
      <c r="H42" s="11"/>
      <c r="I42" s="11"/>
    </row>
    <row r="43" spans="1:9" ht="21.75" customHeight="1">
      <c r="A43" s="25" t="s">
        <v>151</v>
      </c>
      <c r="B43" s="10">
        <v>420</v>
      </c>
      <c r="C43" s="10"/>
      <c r="D43" s="11"/>
      <c r="E43" s="11"/>
      <c r="F43" s="11"/>
      <c r="G43" s="11"/>
      <c r="H43" s="11"/>
      <c r="I43" s="11"/>
    </row>
    <row r="44" spans="1:9" ht="23.25" customHeight="1">
      <c r="A44" s="28" t="s">
        <v>153</v>
      </c>
      <c r="B44" s="9">
        <v>500</v>
      </c>
      <c r="C44" s="10"/>
      <c r="D44" s="11"/>
      <c r="E44" s="11"/>
      <c r="F44" s="11"/>
      <c r="G44" s="11"/>
      <c r="H44" s="11"/>
      <c r="I44" s="11"/>
    </row>
    <row r="45" spans="1:9" ht="23.25" customHeight="1">
      <c r="A45" s="28" t="s">
        <v>60</v>
      </c>
      <c r="B45" s="9">
        <v>600</v>
      </c>
      <c r="C45" s="10"/>
      <c r="D45" s="11"/>
      <c r="E45" s="11"/>
      <c r="F45" s="11"/>
      <c r="G45" s="11"/>
      <c r="H45" s="11"/>
      <c r="I45" s="11"/>
    </row>
    <row r="46" spans="1:9" ht="18.75" customHeight="1">
      <c r="A46" s="196" t="s">
        <v>372</v>
      </c>
      <c r="B46" s="196"/>
      <c r="C46" s="196"/>
      <c r="D46" s="196"/>
      <c r="E46" s="196"/>
      <c r="F46" s="196"/>
      <c r="G46" s="196"/>
      <c r="H46" s="196"/>
      <c r="I46" s="196"/>
    </row>
  </sheetData>
  <sheetProtection/>
  <autoFilter ref="A6:I6"/>
  <mergeCells count="8">
    <mergeCell ref="A46:I46"/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tabSelected="1" view="pageBreakPreview" zoomScale="115" zoomScaleNormal="115" zoomScaleSheetLayoutView="115" zoomScalePageLayoutView="0" workbookViewId="0" topLeftCell="B1">
      <selection activeCell="I10" sqref="I10"/>
    </sheetView>
  </sheetViews>
  <sheetFormatPr defaultColWidth="9.33203125" defaultRowHeight="12.75"/>
  <cols>
    <col min="1" max="1" width="37.66015625" style="23" customWidth="1"/>
    <col min="2" max="2" width="11.16015625" style="23" customWidth="1"/>
    <col min="3" max="3" width="16.16015625" style="23" customWidth="1"/>
    <col min="4" max="12" width="18" style="23" customWidth="1"/>
    <col min="13" max="16384" width="9.33203125" style="23" customWidth="1"/>
  </cols>
  <sheetData>
    <row r="1" spans="1:12" ht="21.75" customHeight="1">
      <c r="A1" s="22" t="s">
        <v>0</v>
      </c>
      <c r="I1" s="24"/>
      <c r="L1" s="24" t="s">
        <v>173</v>
      </c>
    </row>
    <row r="2" spans="1:12" ht="36" customHeight="1">
      <c r="A2" s="202" t="s">
        <v>156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33.75" customHeight="1">
      <c r="A3" s="206" t="s">
        <v>20</v>
      </c>
      <c r="B3" s="206" t="s">
        <v>21</v>
      </c>
      <c r="C3" s="203" t="s">
        <v>154</v>
      </c>
      <c r="D3" s="201" t="s">
        <v>155</v>
      </c>
      <c r="E3" s="201"/>
      <c r="F3" s="201"/>
      <c r="G3" s="201"/>
      <c r="H3" s="201"/>
      <c r="I3" s="201"/>
      <c r="J3" s="201"/>
      <c r="K3" s="201"/>
      <c r="L3" s="201"/>
    </row>
    <row r="4" spans="1:12" ht="26.25" customHeight="1">
      <c r="A4" s="207"/>
      <c r="B4" s="207" t="s">
        <v>0</v>
      </c>
      <c r="C4" s="204"/>
      <c r="D4" s="201" t="s">
        <v>157</v>
      </c>
      <c r="E4" s="201"/>
      <c r="F4" s="201"/>
      <c r="G4" s="201" t="s">
        <v>15</v>
      </c>
      <c r="H4" s="201"/>
      <c r="I4" s="201"/>
      <c r="J4" s="201"/>
      <c r="K4" s="201"/>
      <c r="L4" s="201"/>
    </row>
    <row r="5" spans="1:12" ht="67.5" customHeight="1">
      <c r="A5" s="207"/>
      <c r="B5" s="207"/>
      <c r="C5" s="204"/>
      <c r="D5" s="201"/>
      <c r="E5" s="201"/>
      <c r="F5" s="201"/>
      <c r="G5" s="201" t="s">
        <v>161</v>
      </c>
      <c r="H5" s="201"/>
      <c r="I5" s="201"/>
      <c r="J5" s="201" t="s">
        <v>162</v>
      </c>
      <c r="K5" s="201"/>
      <c r="L5" s="201"/>
    </row>
    <row r="6" spans="1:12" ht="66.75" customHeight="1">
      <c r="A6" s="208"/>
      <c r="B6" s="208"/>
      <c r="C6" s="205"/>
      <c r="D6" s="31" t="s">
        <v>158</v>
      </c>
      <c r="E6" s="31" t="s">
        <v>159</v>
      </c>
      <c r="F6" s="31" t="s">
        <v>160</v>
      </c>
      <c r="G6" s="31" t="s">
        <v>158</v>
      </c>
      <c r="H6" s="31" t="s">
        <v>159</v>
      </c>
      <c r="I6" s="31" t="s">
        <v>160</v>
      </c>
      <c r="J6" s="31" t="s">
        <v>158</v>
      </c>
      <c r="K6" s="31" t="s">
        <v>159</v>
      </c>
      <c r="L6" s="31" t="s">
        <v>160</v>
      </c>
    </row>
    <row r="7" spans="1:12" ht="20.25" customHeight="1">
      <c r="A7" s="29" t="s">
        <v>31</v>
      </c>
      <c r="B7" s="29" t="s">
        <v>32</v>
      </c>
      <c r="C7" s="29" t="s">
        <v>33</v>
      </c>
      <c r="D7" s="29" t="s">
        <v>34</v>
      </c>
      <c r="E7" s="29" t="s">
        <v>35</v>
      </c>
      <c r="F7" s="29" t="s">
        <v>36</v>
      </c>
      <c r="G7" s="29" t="s">
        <v>37</v>
      </c>
      <c r="H7" s="29" t="s">
        <v>38</v>
      </c>
      <c r="I7" s="29" t="s">
        <v>39</v>
      </c>
      <c r="J7" s="29" t="s">
        <v>163</v>
      </c>
      <c r="K7" s="29" t="s">
        <v>164</v>
      </c>
      <c r="L7" s="29" t="s">
        <v>165</v>
      </c>
    </row>
    <row r="8" spans="1:12" ht="41.25" customHeight="1">
      <c r="A8" s="105" t="s">
        <v>166</v>
      </c>
      <c r="B8" s="33" t="s">
        <v>167</v>
      </c>
      <c r="C8" s="10" t="s">
        <v>42</v>
      </c>
      <c r="D8" s="167">
        <v>700516</v>
      </c>
      <c r="E8" s="167">
        <v>701016</v>
      </c>
      <c r="F8" s="167">
        <v>701016</v>
      </c>
      <c r="G8" s="167">
        <v>700516</v>
      </c>
      <c r="H8" s="167">
        <v>701016</v>
      </c>
      <c r="I8" s="167">
        <v>701016</v>
      </c>
      <c r="J8" s="32"/>
      <c r="K8" s="32"/>
      <c r="L8" s="32"/>
    </row>
    <row r="9" spans="1:12" ht="54" customHeight="1">
      <c r="A9" s="105" t="s">
        <v>168</v>
      </c>
      <c r="B9" s="33" t="s">
        <v>169</v>
      </c>
      <c r="C9" s="10" t="s">
        <v>42</v>
      </c>
      <c r="D9" s="168"/>
      <c r="E9" s="168"/>
      <c r="F9" s="168"/>
      <c r="G9" s="32"/>
      <c r="H9" s="32"/>
      <c r="I9" s="32"/>
      <c r="J9" s="32"/>
      <c r="K9" s="32"/>
      <c r="L9" s="32"/>
    </row>
    <row r="10" spans="1:12" ht="38.25" customHeight="1">
      <c r="A10" s="105" t="s">
        <v>170</v>
      </c>
      <c r="B10" s="33" t="s">
        <v>171</v>
      </c>
      <c r="C10" s="32"/>
      <c r="D10" s="106">
        <f>D8</f>
        <v>700516</v>
      </c>
      <c r="E10" s="106">
        <f>E8</f>
        <v>701016</v>
      </c>
      <c r="F10" s="107">
        <f>F8</f>
        <v>701016</v>
      </c>
      <c r="G10" s="106">
        <f>G8</f>
        <v>700516</v>
      </c>
      <c r="H10" s="106">
        <f>H8</f>
        <v>701016</v>
      </c>
      <c r="I10" s="107">
        <f>I8</f>
        <v>701016</v>
      </c>
      <c r="J10" s="107"/>
      <c r="K10" s="107"/>
      <c r="L10" s="107"/>
    </row>
    <row r="11" spans="1:12" ht="12.75" hidden="1">
      <c r="A11" s="32" t="s">
        <v>66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2.75" hidden="1">
      <c r="A12" s="32" t="s">
        <v>66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ht="12.75" hidden="1"/>
    <row r="14" spans="1:12" ht="26.25" customHeight="1">
      <c r="A14" s="200" t="s">
        <v>189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26.2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</row>
    <row r="16" spans="1:12" ht="26.2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ht="26.2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1:12" ht="26.2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1:12" ht="26.2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</sheetData>
  <sheetProtection/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"/>
  <sheetViews>
    <sheetView zoomScale="115" zoomScaleNormal="115" zoomScaleSheetLayoutView="115" zoomScalePageLayoutView="0" workbookViewId="0" topLeftCell="A1">
      <selection activeCell="M27" sqref="M27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3" width="33.16015625" style="23" customWidth="1"/>
    <col min="4" max="4" width="21" style="23" customWidth="1"/>
    <col min="5" max="16384" width="9.33203125" style="23" customWidth="1"/>
  </cols>
  <sheetData>
    <row r="1" spans="1:3" ht="21.75" customHeight="1">
      <c r="A1" s="22" t="s">
        <v>0</v>
      </c>
      <c r="C1" s="24" t="s">
        <v>182</v>
      </c>
    </row>
    <row r="2" spans="1:3" ht="34.5" customHeight="1">
      <c r="A2" s="202" t="s">
        <v>175</v>
      </c>
      <c r="B2" s="202"/>
      <c r="C2" s="202"/>
    </row>
    <row r="3" spans="1:3" ht="45.75" customHeight="1">
      <c r="A3" s="29" t="s">
        <v>20</v>
      </c>
      <c r="B3" s="37" t="s">
        <v>21</v>
      </c>
      <c r="C3" s="8" t="s">
        <v>174</v>
      </c>
    </row>
    <row r="4" spans="1:3" ht="20.25" customHeight="1">
      <c r="A4" s="29" t="s">
        <v>31</v>
      </c>
      <c r="B4" s="29" t="s">
        <v>32</v>
      </c>
      <c r="C4" s="30" t="s">
        <v>33</v>
      </c>
    </row>
    <row r="5" spans="1:3" ht="22.5" customHeight="1">
      <c r="A5" s="35" t="s">
        <v>59</v>
      </c>
      <c r="B5" s="33" t="s">
        <v>178</v>
      </c>
      <c r="C5" s="108"/>
    </row>
    <row r="6" spans="1:3" ht="22.5" customHeight="1">
      <c r="A6" s="35" t="s">
        <v>60</v>
      </c>
      <c r="B6" s="33" t="s">
        <v>179</v>
      </c>
      <c r="C6" s="108"/>
    </row>
    <row r="7" spans="1:3" ht="22.5" customHeight="1">
      <c r="A7" s="35" t="s">
        <v>176</v>
      </c>
      <c r="B7" s="33" t="s">
        <v>180</v>
      </c>
      <c r="C7" s="107">
        <v>5700000</v>
      </c>
    </row>
    <row r="8" spans="1:3" ht="22.5" customHeight="1">
      <c r="A8" s="35" t="s">
        <v>177</v>
      </c>
      <c r="B8" s="33" t="s">
        <v>181</v>
      </c>
      <c r="C8" s="107">
        <v>5700000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"/>
  <sheetViews>
    <sheetView zoomScale="115" zoomScaleNormal="115" zoomScaleSheetLayoutView="115" zoomScalePageLayoutView="0" workbookViewId="0" topLeftCell="A1">
      <selection activeCell="L20" sqref="L20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5" width="26.66015625" style="23" customWidth="1"/>
    <col min="6" max="16384" width="9.33203125" style="23" customWidth="1"/>
  </cols>
  <sheetData>
    <row r="1" spans="1:5" ht="21.75" customHeight="1">
      <c r="A1" s="22" t="s">
        <v>0</v>
      </c>
      <c r="C1" s="24"/>
      <c r="E1" s="24" t="s">
        <v>373</v>
      </c>
    </row>
    <row r="2" spans="1:5" ht="24.75" customHeight="1">
      <c r="A2" s="202" t="s">
        <v>61</v>
      </c>
      <c r="B2" s="202"/>
      <c r="C2" s="202"/>
      <c r="D2" s="202"/>
      <c r="E2" s="202"/>
    </row>
    <row r="3" spans="1:5" ht="34.5" customHeight="1">
      <c r="A3" s="201" t="s">
        <v>20</v>
      </c>
      <c r="B3" s="201" t="s">
        <v>21</v>
      </c>
      <c r="C3" s="209" t="s">
        <v>174</v>
      </c>
      <c r="D3" s="186"/>
      <c r="E3" s="185"/>
    </row>
    <row r="4" spans="1:5" ht="24.75" customHeight="1">
      <c r="A4" s="201"/>
      <c r="B4" s="201"/>
      <c r="C4" s="34" t="s">
        <v>186</v>
      </c>
      <c r="D4" s="34" t="s">
        <v>188</v>
      </c>
      <c r="E4" s="34" t="s">
        <v>187</v>
      </c>
    </row>
    <row r="5" spans="1:5" ht="20.25" customHeight="1">
      <c r="A5" s="8" t="s">
        <v>31</v>
      </c>
      <c r="B5" s="8" t="s">
        <v>32</v>
      </c>
      <c r="C5" s="8">
        <v>3</v>
      </c>
      <c r="D5" s="8">
        <v>4</v>
      </c>
      <c r="E5" s="8">
        <v>5</v>
      </c>
    </row>
    <row r="6" spans="1:5" ht="22.5" customHeight="1">
      <c r="A6" s="35" t="s">
        <v>184</v>
      </c>
      <c r="B6" s="33" t="s">
        <v>178</v>
      </c>
      <c r="C6" s="8"/>
      <c r="D6" s="8"/>
      <c r="E6" s="8"/>
    </row>
    <row r="7" spans="1:5" ht="75.75" customHeight="1">
      <c r="A7" s="35" t="s">
        <v>183</v>
      </c>
      <c r="B7" s="33" t="s">
        <v>179</v>
      </c>
      <c r="C7" s="8"/>
      <c r="D7" s="8"/>
      <c r="E7" s="8"/>
    </row>
    <row r="8" spans="1:5" ht="30" customHeight="1">
      <c r="A8" s="35" t="s">
        <v>185</v>
      </c>
      <c r="B8" s="33" t="s">
        <v>180</v>
      </c>
      <c r="C8" s="8"/>
      <c r="D8" s="8"/>
      <c r="E8" s="8"/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2017-06-08T12:06:15Z</dcterms:modified>
  <cp:category/>
  <cp:version/>
  <cp:contentType/>
  <cp:contentStatus/>
</cp:coreProperties>
</file>